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1-04-22" sheetId="1" r:id="rId1"/>
  </sheets>
  <definedNames>
    <definedName name="_xlnm._FilterDatabase" localSheetId="0" hidden="1">'11-04-22'!$D$1:$D$591</definedName>
    <definedName name="_xlnm.Print_Area" localSheetId="0">'11-04-22'!$B$1:$N$139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<sst xmlns="http://schemas.openxmlformats.org/spreadsheetml/2006/main" count="303" uniqueCount="183">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</sst>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64" zoomScale="95" zoomScaleNormal="95" zoomScaleSheetLayoutView="100" workbookViewId="0">
      <selection activeCell="Q81" sqref="Q81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211.61199999999999</v>
      </c>
      <c r="J6" s="39">
        <v>211.69399999999999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145.30099999999999</v>
      </c>
      <c r="J7" s="48">
        <v>145.36799999999999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120.973</v>
      </c>
      <c r="J8" s="52">
        <v>121.02500000000001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130.58099999999999</v>
      </c>
      <c r="J9" s="48">
        <v>130.643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126.378</v>
      </c>
      <c r="J10" s="48">
        <v>126.42700000000001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126.43</v>
      </c>
      <c r="J11" s="62">
        <v>126.494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121.45099999999999</v>
      </c>
      <c r="J12" s="48">
        <v>121.499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49.018000000000001</v>
      </c>
      <c r="J13" s="73">
        <v>49.033999999999999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35.347999999999999</v>
      </c>
      <c r="J14" s="73">
        <v>35.362000000000002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120.232</v>
      </c>
      <c r="J15" s="73">
        <v>120.28700000000001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18.716000000000001</v>
      </c>
      <c r="J17" s="39">
        <v>18.722999999999999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131.18</v>
      </c>
      <c r="J18" s="73">
        <v>131.20599999999999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1.232</v>
      </c>
      <c r="J19" s="73">
        <v>1.232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126.95699999999999</v>
      </c>
      <c r="J20" s="98">
        <v>127.002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12.36</v>
      </c>
      <c r="J21" s="103">
        <v>12.365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178.69499999999999</v>
      </c>
      <c r="J22" s="73">
        <v>178.77600000000001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12.238</v>
      </c>
      <c r="J23" s="103">
        <v>12.243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101.661</v>
      </c>
      <c r="J24" s="73">
        <v>101.705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103.866</v>
      </c>
      <c r="J25" s="120">
        <v>103.916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14.574999999999999</v>
      </c>
      <c r="J26" s="73">
        <v>14.577999999999999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1.9810000000000001</v>
      </c>
      <c r="J28" s="135">
        <v>1.984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66.576999999999998</v>
      </c>
      <c r="J30" s="144">
        <v>66.597999999999999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137.316</v>
      </c>
      <c r="J31" s="149">
        <v>137.483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104.559</v>
      </c>
      <c r="J32" s="157">
        <v>104.661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112.873</v>
      </c>
      <c r="J33" s="163">
        <v>112.922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139.744</v>
      </c>
      <c r="J35" s="39">
        <v>139.91300000000001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535.68499999999995</v>
      </c>
      <c r="J36" s="178">
        <v>536.24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136.761</v>
      </c>
      <c r="J37" s="178">
        <v>136.953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177.3</v>
      </c>
      <c r="J38" s="182">
        <v>177.715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99.296000000000006</v>
      </c>
      <c r="J39" s="182">
        <v>99.625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132.62299999999999</v>
      </c>
      <c r="J40" s="120">
        <v>132.584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164.94399999999999</v>
      </c>
      <c r="J41" s="120">
        <v>165.09899999999999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143.77099999999999</v>
      </c>
      <c r="J42" s="192">
        <v>143.94300000000001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22.553000000000001</v>
      </c>
      <c r="J43" s="120">
        <v>22.611000000000001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93.846999999999994</v>
      </c>
      <c r="J44" s="200">
        <v>93.992999999999995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2261.895</v>
      </c>
      <c r="J46" s="207">
        <v>2266.8229999999999</v>
      </c>
      <c r="K46" s="208" t="s">
        <v>71</v>
      </c>
      <c r="M46" s="209">
        <f>+(J46-I46)/I46</f>
        <v>2.1787041396704463E-3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131.63999999999999</v>
      </c>
      <c r="J47" s="178">
        <v>133.05699999999999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216.125</v>
      </c>
      <c r="J48" s="182">
        <v>216.68600000000001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2.91</v>
      </c>
      <c r="J49" s="182">
        <v>2.923</v>
      </c>
      <c r="K49" s="214" t="s">
        <v>49</v>
      </c>
      <c r="M49" s="209">
        <f t="shared" ref="M49:M56" si="5">+(J49-I49)/I49</f>
        <v>4.4673539518900003E-3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2.6349999999999998</v>
      </c>
      <c r="J50" s="215">
        <v>2.6459999999999999</v>
      </c>
      <c r="K50" s="211" t="s">
        <v>73</v>
      </c>
      <c r="M50" s="209">
        <f t="shared" si="5"/>
        <v>4.1745730550285095E-3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63.948999999999998</v>
      </c>
      <c r="J51" s="215">
        <v>64.024000000000001</v>
      </c>
      <c r="K51" s="211" t="s">
        <v>73</v>
      </c>
      <c r="M51" s="209">
        <f t="shared" si="5"/>
        <v>1.1728095826362076E-3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1.35</v>
      </c>
      <c r="J52" s="223">
        <v>1.351</v>
      </c>
      <c r="K52" s="224"/>
      <c r="M52" s="225">
        <f t="shared" si="5"/>
        <v>7.4074074074065906E-4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1.22</v>
      </c>
      <c r="J53" s="120">
        <v>1.22</v>
      </c>
      <c r="K53" s="224"/>
      <c r="M53" s="225">
        <f t="shared" si="5"/>
        <v>0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1.19</v>
      </c>
      <c r="J54" s="178">
        <v>1.1930000000000001</v>
      </c>
      <c r="K54" s="224"/>
      <c r="M54" s="225">
        <f t="shared" si="5"/>
        <v>2.5210084033614401E-3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105.212</v>
      </c>
      <c r="J55" s="227">
        <v>105.07299999999999</v>
      </c>
      <c r="K55" s="224"/>
      <c r="M55" s="225">
        <f t="shared" si="5"/>
        <v>-1.3211420750485687E-3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1143.0550000000001</v>
      </c>
      <c r="J57" s="182">
        <v>1139.807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12.683</v>
      </c>
      <c r="J58" s="234">
        <v>12.679</v>
      </c>
      <c r="K58" s="224"/>
      <c r="M58" s="225">
        <f>+(J58-I58)/I58</f>
        <v>-3.1538279586845063E-4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10.236000000000001</v>
      </c>
      <c r="J59" s="238">
        <v>10.340999999999999</v>
      </c>
      <c r="K59" s="239"/>
      <c r="L59" s="240"/>
      <c r="M59" s="241">
        <f>+(J59-I59)/I59</f>
        <v>1.0257913247362119E-2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12.212999999999999</v>
      </c>
      <c r="J60" s="245">
        <v>12.265000000000001</v>
      </c>
      <c r="K60" s="239"/>
      <c r="L60" s="240"/>
      <c r="M60" s="241">
        <f>+(J60-I60)/I60</f>
        <v>4.2577581265865376E-3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87.432000000000002</v>
      </c>
      <c r="J62" s="251">
        <v>87.531999999999996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1.2589999999999999</v>
      </c>
      <c r="J64" s="259">
        <v>1.2609999999999999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110.886</v>
      </c>
      <c r="J70" s="290">
        <v>110.92100000000001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102.77800000000001</v>
      </c>
      <c r="J71" s="297">
        <v>102.81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109.47199999999999</v>
      </c>
      <c r="J72" s="297">
        <v>109.518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106.639</v>
      </c>
      <c r="J73" s="227">
        <v>106.685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108.93</v>
      </c>
      <c r="J74" s="297">
        <v>108.98699999999999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111.432</v>
      </c>
      <c r="J75" s="297">
        <v>111.477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107.97799999999999</v>
      </c>
      <c r="J76" s="297">
        <v>108.024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104.923</v>
      </c>
      <c r="J77" s="297">
        <v>104.965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103.636</v>
      </c>
      <c r="J78" s="297">
        <v>103.639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108.676</v>
      </c>
      <c r="J79" s="297">
        <v>108.72199999999999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110.84399999999999</v>
      </c>
      <c r="J80" s="297">
        <v>110.89700000000001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107.163</v>
      </c>
      <c r="J81" s="297">
        <v>107.199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106.376</v>
      </c>
      <c r="J82" s="297">
        <v>106.40900000000001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44651</v>
      </c>
      <c r="G83" s="300">
        <v>4.8789999999999996</v>
      </c>
      <c r="H83" s="297">
        <v>105.38800000000001</v>
      </c>
      <c r="I83" s="297">
        <v>101.985</v>
      </c>
      <c r="J83" s="297">
        <v>102.029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106.139</v>
      </c>
      <c r="J84" s="297">
        <v>106.185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105.593</v>
      </c>
      <c r="J85" s="297">
        <v>105.63800000000001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107.90600000000001</v>
      </c>
      <c r="J86" s="297">
        <v>107.93300000000001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106.209</v>
      </c>
      <c r="J87" s="297">
        <v>106.255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104.27</v>
      </c>
      <c r="J88" s="316">
        <v>104.306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108.90900000000001</v>
      </c>
      <c r="J89" s="319">
        <v>108.94799999999999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104.387</v>
      </c>
      <c r="J90" s="326">
        <v>104.422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111.264</v>
      </c>
      <c r="J92" s="39">
        <v>111.30500000000001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107.804</v>
      </c>
      <c r="J93" s="337">
        <v>107.851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110.679</v>
      </c>
      <c r="J94" s="345">
        <v>110.72799999999999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112.78</v>
      </c>
      <c r="J96" s="351">
        <v>113.04600000000001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63.271999999999998</v>
      </c>
      <c r="J98" s="290">
        <v>63.348999999999997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98.540999999999997</v>
      </c>
      <c r="J99" s="367">
        <v>98.658000000000001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18.196000000000002</v>
      </c>
      <c r="J100" s="336">
        <v>18.202999999999999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44651</v>
      </c>
      <c r="G101" s="369">
        <v>14.327</v>
      </c>
      <c r="H101" s="336">
        <v>289.13200000000001</v>
      </c>
      <c r="I101" s="336">
        <v>277.19900000000001</v>
      </c>
      <c r="J101" s="336">
        <v>276.86900000000003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2223.7269999999999</v>
      </c>
      <c r="J102" s="336">
        <v>2224.8820000000001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70.581999999999994</v>
      </c>
      <c r="J103" s="374">
        <v>70.64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56.363999999999997</v>
      </c>
      <c r="J104" s="336">
        <v>56.381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107.06399999999999</v>
      </c>
      <c r="J105" s="316">
        <v>107.09099999999999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11.506</v>
      </c>
      <c r="J107" s="382">
        <v>11.516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15.718999999999999</v>
      </c>
      <c r="J108" s="336">
        <v>15.768000000000001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15.824</v>
      </c>
      <c r="J109" s="336">
        <v>15.863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14.02</v>
      </c>
      <c r="J110" s="336">
        <v>14.044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9.01</v>
      </c>
      <c r="J111" s="367">
        <v>9.0090000000000003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102.233</v>
      </c>
      <c r="J112" s="367">
        <v>102.589</v>
      </c>
      <c r="K112" s="40"/>
      <c r="L112" s="66"/>
      <c r="M112" s="41"/>
      <c r="N112" s="93"/>
    </row>
    <row r="113" spans="1:14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81.278999999999996</v>
      </c>
      <c r="J113" s="336">
        <v>81.427999999999997</v>
      </c>
      <c r="K113" s="40"/>
      <c r="L113" s="41"/>
      <c r="M113" s="42"/>
      <c r="N113" s="41"/>
    </row>
    <row r="114" spans="1:14" ht="16.5" customHeight="1" thickTop="1" thickBot="1">
      <c r="A114" s="9" t="s">
        <v>76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85.228999999999999</v>
      </c>
      <c r="J114" s="367">
        <v>85.313999999999993</v>
      </c>
      <c r="K114" s="40"/>
      <c r="L114" s="41"/>
      <c r="M114" s="42"/>
      <c r="N114" s="41"/>
    </row>
    <row r="115" spans="1:14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103.92</v>
      </c>
      <c r="J115" s="367">
        <v>103.988</v>
      </c>
      <c r="K115" s="40"/>
      <c r="M115" s="42"/>
    </row>
    <row r="116" spans="1:14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92.724999999999994</v>
      </c>
      <c r="J116" s="367">
        <v>93.063999999999993</v>
      </c>
      <c r="K116" s="40"/>
      <c r="L116" s="41"/>
      <c r="M116" s="42"/>
      <c r="N116" s="41"/>
    </row>
    <row r="117" spans="1:14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10.079000000000001</v>
      </c>
      <c r="J117" s="336">
        <v>10.141999999999999</v>
      </c>
      <c r="K117" s="40"/>
      <c r="M117" s="42"/>
    </row>
    <row r="118" spans="1:14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95.649000000000001</v>
      </c>
      <c r="J118" s="336">
        <v>95.65</v>
      </c>
      <c r="K118" s="410"/>
      <c r="L118" s="411"/>
      <c r="M118" s="412"/>
      <c r="N118" s="411"/>
    </row>
    <row r="119" spans="1:14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145.89699999999999</v>
      </c>
      <c r="J119" s="418">
        <v>146.49600000000001</v>
      </c>
      <c r="K119" s="419"/>
      <c r="L119" s="411"/>
      <c r="M119" s="412"/>
      <c r="N119" s="411"/>
    </row>
    <row r="120" spans="1:14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4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101.134</v>
      </c>
      <c r="J121" s="426">
        <v>101.57899999999999</v>
      </c>
      <c r="K121" s="224" t="s">
        <v>80</v>
      </c>
      <c r="M121" s="209">
        <f>+(J121-I121)/I121</f>
        <v>4.4001028338639149E-3</v>
      </c>
    </row>
    <row r="122" spans="1:14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120.547</v>
      </c>
      <c r="J122" s="367">
        <v>120.732</v>
      </c>
      <c r="K122" s="208" t="s">
        <v>71</v>
      </c>
      <c r="M122" s="209" t="e">
        <f>+(#REF!-I122)/I122</f>
        <v>#REF!</v>
      </c>
    </row>
    <row r="123" spans="1:14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119.602</v>
      </c>
      <c r="J123" s="367">
        <v>120.161</v>
      </c>
      <c r="K123" s="208" t="s">
        <v>71</v>
      </c>
      <c r="M123" s="209">
        <f t="shared" ref="M123:M128" si="10">+(J123-I123)/I123</f>
        <v>4.6738348857042313E-3</v>
      </c>
    </row>
    <row r="124" spans="1:14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182.12899999999999</v>
      </c>
      <c r="J124" s="436">
        <v>181.65600000000001</v>
      </c>
      <c r="K124" s="211" t="s">
        <v>73</v>
      </c>
      <c r="M124" s="209">
        <f t="shared" si="10"/>
        <v>-2.5970603253736902E-3</v>
      </c>
    </row>
    <row r="125" spans="1:14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170.845</v>
      </c>
      <c r="J125" s="438">
        <v>170.45599999999999</v>
      </c>
      <c r="K125" s="136" t="s">
        <v>73</v>
      </c>
      <c r="L125" s="41"/>
      <c r="M125" s="42">
        <f t="shared" si="10"/>
        <v>-2.2769176739150109E-3</v>
      </c>
      <c r="N125" s="41"/>
    </row>
    <row r="126" spans="1:14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167.76400000000001</v>
      </c>
      <c r="J126" s="438">
        <v>167.37200000000001</v>
      </c>
      <c r="K126" s="136" t="s">
        <v>73</v>
      </c>
      <c r="L126" s="41"/>
      <c r="M126" s="42">
        <f t="shared" si="10"/>
        <v>-2.3366157220857625E-3</v>
      </c>
      <c r="N126" s="41"/>
    </row>
    <row r="127" spans="1:14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22.091999999999999</v>
      </c>
      <c r="J127" s="438">
        <v>22.02</v>
      </c>
      <c r="K127" s="211" t="s">
        <v>73</v>
      </c>
      <c r="M127" s="209">
        <f t="shared" si="10"/>
        <v>-3.2590983161324997E-3</v>
      </c>
    </row>
    <row r="128" spans="1:14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142.19900000000001</v>
      </c>
      <c r="J128" s="442">
        <v>142.114</v>
      </c>
      <c r="K128" s="211" t="s">
        <v>73</v>
      </c>
      <c r="M128" s="209">
        <f t="shared" si="10"/>
        <v>-5.9775385199620213E-4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157.81899999999999</v>
      </c>
      <c r="J129" s="448">
        <v>159.976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5253.5780000000004</v>
      </c>
      <c r="J130" s="73">
        <v>5236.915</v>
      </c>
      <c r="K130" s="211"/>
      <c r="M130" s="225">
        <f t="shared" ref="M130:M135" si="11">+(J130-I130)/I130</f>
        <v>-3.1717431434349058E-3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90.171999999999997</v>
      </c>
      <c r="J132" s="465">
        <v>90.316000000000003</v>
      </c>
      <c r="K132" s="466"/>
      <c r="L132" s="467"/>
      <c r="M132" s="468">
        <f t="shared" si="11"/>
        <v>1.5969480548286103E-3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4556.03</v>
      </c>
      <c r="J133" s="436">
        <v>4577.7809999999999</v>
      </c>
      <c r="K133" s="472"/>
      <c r="L133" s="473"/>
      <c r="M133" s="474">
        <f t="shared" si="11"/>
        <v>4.7741125497418159E-3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44659</v>
      </c>
      <c r="G134" s="409">
        <v>0.32100000000000001</v>
      </c>
      <c r="H134" s="465">
        <v>10.24</v>
      </c>
      <c r="I134" s="465">
        <v>10.378</v>
      </c>
      <c r="J134" s="465">
        <v>10.081</v>
      </c>
      <c r="K134" s="466"/>
      <c r="L134" s="467"/>
      <c r="M134" s="468">
        <f t="shared" si="11"/>
        <v>-2.8618230873000635E-2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169.64</v>
      </c>
      <c r="J135" s="482">
        <v>169.61699999999999</v>
      </c>
      <c r="K135" s="466"/>
      <c r="L135" s="467"/>
      <c r="M135" s="468">
        <f t="shared" si="11"/>
        <v>-1.3558123084175981E-4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10917.29</v>
      </c>
      <c r="J136" s="344">
        <v>10993.214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122.18600000000001</v>
      </c>
      <c r="J138" s="418">
        <v>122.69199999999999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11-04-22</vt:lpstr>
      <vt:lpstr>'11-04-22'!Zone_d_impression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2022-04-11T11:57:50Z</dcterms:created>
  <dcterms:modified xsi:type="dcterms:W3CDTF">2022-04-11T11:58:18Z</dcterms:modified>
</cp:coreProperties>
</file>