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22-02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<sst xmlns="http://schemas.openxmlformats.org/spreadsheetml/2006/main" count="332" uniqueCount="178">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</sst>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zoomScaleNormal="100" workbookViewId="0">
      <selection activeCell="P21" sqref="P21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28515625" style="233" customWidth="1"/>
    <col min="4" max="4" width="30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1.5703125" style="232" customWidth="1"/>
    <col min="10" max="10" width="12.140625" style="23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144.08199999999999</v>
      </c>
      <c r="J6" s="33">
        <v>144.09399999999999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12.672000000000001</v>
      </c>
      <c r="J8" s="33">
        <v>12.673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1.302</v>
      </c>
      <c r="J10" s="33">
        <v>1.3029999999999999</v>
      </c>
      <c r="K10" s="36" t="s">
        <v>17</v>
      </c>
      <c r="L10" s="34"/>
      <c r="M10" s="35">
        <f t="shared" ref="M10" si="0">+(J10-I10)/I10</f>
        <v>7.6804915514584477E-4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35.268999999999998</v>
      </c>
      <c r="J12" s="55">
        <v>35.273000000000003</v>
      </c>
      <c r="K12" s="34"/>
      <c r="L12" s="34"/>
      <c r="M12" s="35">
        <f t="shared" ref="M12" si="1">+(J12-I12)/I12</f>
        <v>1.1341404632977654E-4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47.908999999999999</v>
      </c>
      <c r="J13" s="62">
        <v>47.911999999999999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165.42099999999999</v>
      </c>
      <c r="J15" s="66">
        <v>165.02600000000001</v>
      </c>
      <c r="K15" s="34"/>
      <c r="L15" s="34"/>
      <c r="M15" s="35">
        <f>+(J15-I15)/I15</f>
        <v>-2.3878467667344644E-3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576.99900000000002</v>
      </c>
      <c r="J16" s="55">
        <v>576.13800000000003</v>
      </c>
      <c r="K16" s="34"/>
      <c r="L16" s="34"/>
      <c r="M16" s="35">
        <f>+(J16-I16)/I16</f>
        <v>-1.4922036260028007E-3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128.71199999999999</v>
      </c>
      <c r="J17" s="55">
        <v>129.23099999999999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124.053</v>
      </c>
      <c r="J18" s="55">
        <v>124.24299999999999</v>
      </c>
      <c r="K18" s="34"/>
      <c r="L18" s="34"/>
      <c r="M18" s="35">
        <f>+(J18-I18)/I18</f>
        <v>1.5316034275672313E-3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116.878</v>
      </c>
      <c r="J19" s="55">
        <v>117.026</v>
      </c>
      <c r="K19" s="34"/>
      <c r="L19" s="34"/>
      <c r="M19" s="35">
        <f>+(J19-I19)/I19</f>
        <v>1.2662776570440642E-3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113.54</v>
      </c>
      <c r="J20" s="55">
        <v>113.63800000000001</v>
      </c>
      <c r="K20" s="34"/>
      <c r="L20" s="34"/>
      <c r="M20" s="35">
        <f>+(J20-I20)/I20</f>
        <v>8.6313193588161857E-4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87.435000000000002</v>
      </c>
      <c r="J21" s="55">
        <v>87.575999999999993</v>
      </c>
      <c r="K21" s="34"/>
      <c r="L21" s="34"/>
      <c r="M21" s="35">
        <f>+(J21-I21)/I21</f>
        <v>1.6126265225595144E-3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139.72</v>
      </c>
      <c r="J22" s="55">
        <v>139.59399999999999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103.56699999999999</v>
      </c>
      <c r="J23" s="55">
        <v>103.813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107.161</v>
      </c>
      <c r="J24" s="55">
        <v>107.253</v>
      </c>
      <c r="K24" s="34"/>
      <c r="L24" s="34"/>
      <c r="M24" s="35">
        <f>+(J24-I24)/I24</f>
        <v>8.5852129039481475E-4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1321.671</v>
      </c>
      <c r="J26" s="87">
        <v>1326.4549999999999</v>
      </c>
      <c r="K26" s="88" t="s">
        <v>40</v>
      </c>
      <c r="M26" s="89">
        <f t="shared" ref="M26:M39" si="2">+(J26-I26)/I26</f>
        <v>3.61966026340888E-3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2316.3110000000001</v>
      </c>
      <c r="J27" s="87">
        <v>2312.5529999999999</v>
      </c>
      <c r="K27" s="92" t="s">
        <v>42</v>
      </c>
      <c r="M27" s="89">
        <f t="shared" si="2"/>
        <v>-1.6224073537621957E-3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107.05200000000001</v>
      </c>
      <c r="J28" s="96">
        <v>106.959</v>
      </c>
      <c r="K28" s="97" t="s">
        <v>44</v>
      </c>
      <c r="M28" s="89">
        <f t="shared" si="2"/>
        <v>-8.6873668871206063E-4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103.36</v>
      </c>
      <c r="J29" s="55">
        <v>103.738</v>
      </c>
      <c r="K29" s="88" t="s">
        <v>40</v>
      </c>
      <c r="M29" s="89">
        <f t="shared" si="2"/>
        <v>3.6571207430340568E-3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121.624</v>
      </c>
      <c r="J30" s="55">
        <v>122.175</v>
      </c>
      <c r="K30" s="88" t="s">
        <v>40</v>
      </c>
      <c r="M30" s="89">
        <f t="shared" si="2"/>
        <v>4.5303558508189333E-3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1199.752</v>
      </c>
      <c r="J31" s="100">
        <v>1199.7080000000001</v>
      </c>
      <c r="K31" s="101" t="s">
        <v>17</v>
      </c>
      <c r="M31" s="89">
        <f t="shared" si="2"/>
        <v>-3.6674246010733081E-5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128.989</v>
      </c>
      <c r="J32" s="55">
        <v>130.55500000000001</v>
      </c>
      <c r="K32" s="88" t="s">
        <v>40</v>
      </c>
      <c r="M32" s="89">
        <f t="shared" si="2"/>
        <v>1.2140570126134806E-2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15.535</v>
      </c>
      <c r="J33" s="55">
        <v>15.744</v>
      </c>
      <c r="K33" s="88" t="s">
        <v>40</v>
      </c>
      <c r="M33" s="89">
        <f t="shared" si="2"/>
        <v>1.3453492114579958E-2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5987.2629999999999</v>
      </c>
      <c r="J34" s="87">
        <v>6002.73</v>
      </c>
      <c r="K34" s="88" t="s">
        <v>40</v>
      </c>
      <c r="M34" s="89">
        <f t="shared" si="2"/>
        <v>2.5833172853772491E-3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5003.1790000000001</v>
      </c>
      <c r="J35" s="87">
        <v>5004.2659999999996</v>
      </c>
      <c r="K35" s="88"/>
      <c r="M35" s="89">
        <f t="shared" si="2"/>
        <v>2.1726186490619951E-4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2.2589999999999999</v>
      </c>
      <c r="J37" s="100">
        <v>2.2549999999999999</v>
      </c>
      <c r="K37" s="101" t="s">
        <v>17</v>
      </c>
      <c r="M37" s="89">
        <f t="shared" si="2"/>
        <v>-1.770694997786633E-3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1.9259999999999999</v>
      </c>
      <c r="J38" s="100">
        <v>1.9239999999999999</v>
      </c>
      <c r="K38" s="101" t="s">
        <v>17</v>
      </c>
      <c r="M38" s="89">
        <f t="shared" si="2"/>
        <v>-1.0384215991692638E-3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1.208</v>
      </c>
      <c r="J39" s="78">
        <v>1.208</v>
      </c>
      <c r="K39" s="97" t="s">
        <v>44</v>
      </c>
      <c r="M39" s="89">
        <f t="shared" si="2"/>
        <v>0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107.8</v>
      </c>
      <c r="J45" s="134">
        <v>107.809</v>
      </c>
      <c r="K45" s="34"/>
      <c r="L45" s="34"/>
      <c r="M45" s="35">
        <f t="shared" ref="M45:M69" si="4">+(J45-I45)/I45</f>
        <v>8.3487940630800933E-5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104.64100000000001</v>
      </c>
      <c r="J46" s="55">
        <v>104.65</v>
      </c>
      <c r="K46" s="34"/>
      <c r="L46" s="34"/>
      <c r="M46" s="35">
        <f t="shared" si="4"/>
        <v>8.6008352366666424E-5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105.773</v>
      </c>
      <c r="J47" s="55">
        <v>105.783</v>
      </c>
      <c r="K47" s="34"/>
      <c r="L47" s="34"/>
      <c r="M47" s="35">
        <f t="shared" si="4"/>
        <v>9.4542085409368329E-5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103.08199999999999</v>
      </c>
      <c r="J48" s="55">
        <v>103.092</v>
      </c>
      <c r="K48" s="34"/>
      <c r="L48" s="34"/>
      <c r="M48" s="35">
        <f t="shared" si="4"/>
        <v>9.7010147261453175E-5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103.723</v>
      </c>
      <c r="J49" s="55">
        <v>103.73399999999999</v>
      </c>
      <c r="K49" s="34"/>
      <c r="L49" s="34"/>
      <c r="M49" s="35">
        <f t="shared" si="4"/>
        <v>1.0605169538092497E-4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107.154</v>
      </c>
      <c r="J50" s="55">
        <v>107.164</v>
      </c>
      <c r="K50" s="34"/>
      <c r="L50" s="34"/>
      <c r="M50" s="35">
        <f t="shared" si="4"/>
        <v>9.3323627676102772E-5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104.27200000000001</v>
      </c>
      <c r="J51" s="55">
        <v>104.283</v>
      </c>
      <c r="K51" s="34"/>
      <c r="L51" s="34"/>
      <c r="M51" s="44">
        <f>+(J51-I51)/I51</f>
        <v>1.0549332514956728E-4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104.108</v>
      </c>
      <c r="J52" s="55">
        <v>104.11799999999999</v>
      </c>
      <c r="K52" s="34" t="s">
        <v>22</v>
      </c>
      <c r="L52" s="34"/>
      <c r="M52" s="35">
        <f>+(J52-I52)/I52</f>
        <v>9.6054097667719139E-5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104.575</v>
      </c>
      <c r="J53" s="55">
        <v>104.58499999999999</v>
      </c>
      <c r="K53" s="34"/>
      <c r="L53" s="34"/>
      <c r="M53" s="35">
        <f t="shared" si="4"/>
        <v>9.5625149414208985E-5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105.88</v>
      </c>
      <c r="J54" s="140">
        <v>105.889</v>
      </c>
      <c r="M54" s="7">
        <f t="shared" si="4"/>
        <v>8.5001888930868349E-5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102.108</v>
      </c>
      <c r="J55" s="140">
        <v>102.11799999999999</v>
      </c>
      <c r="K55" s="34"/>
      <c r="L55" s="34"/>
      <c r="M55" s="35">
        <f>+(J55-I54)/I54</f>
        <v>-3.5530789573101629E-2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40983</v>
      </c>
      <c r="G56" s="137">
        <v>3.96</v>
      </c>
      <c r="H56" s="55">
        <v>103.937</v>
      </c>
      <c r="I56" s="55">
        <v>104.51600000000001</v>
      </c>
      <c r="J56" s="55">
        <v>104.526</v>
      </c>
      <c r="K56" s="34"/>
      <c r="L56" s="34"/>
      <c r="M56" s="35">
        <f t="shared" si="4"/>
        <v>9.567913046797528E-5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104.252</v>
      </c>
      <c r="J57" s="55">
        <v>104.262</v>
      </c>
      <c r="K57" s="34"/>
      <c r="L57" s="34"/>
      <c r="M57" s="35">
        <f t="shared" si="4"/>
        <v>9.5921421171825164E-5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106.907</v>
      </c>
      <c r="J58" s="55">
        <v>106.91800000000001</v>
      </c>
      <c r="K58" s="34"/>
      <c r="L58" s="34"/>
      <c r="M58" s="35">
        <f t="shared" si="4"/>
        <v>1.0289316882907472E-4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105.964</v>
      </c>
      <c r="J59" s="55">
        <v>105.974</v>
      </c>
      <c r="K59" s="34" t="s">
        <v>22</v>
      </c>
      <c r="L59" s="34"/>
      <c r="M59" s="35">
        <f t="shared" si="4"/>
        <v>9.4371673398560988E-5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103.369</v>
      </c>
      <c r="J60" s="55">
        <v>103.377</v>
      </c>
      <c r="K60" s="34" t="s">
        <v>22</v>
      </c>
      <c r="L60" s="34"/>
      <c r="M60" s="35">
        <f t="shared" si="4"/>
        <v>7.7392641894528979E-5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102.82899999999999</v>
      </c>
      <c r="J61" s="55">
        <v>102.83799999999999</v>
      </c>
      <c r="K61" s="34"/>
      <c r="L61" s="34"/>
      <c r="M61" s="35">
        <f t="shared" si="4"/>
        <v>8.7523947524534334E-5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104.75700000000001</v>
      </c>
      <c r="J62" s="55">
        <v>104.768</v>
      </c>
      <c r="K62" s="34"/>
      <c r="L62" s="34"/>
      <c r="M62" s="35">
        <f>+(J62-I51)/I51</f>
        <v>4.7567899340186732E-3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102.97</v>
      </c>
      <c r="J63" s="145">
        <v>102.98099999999999</v>
      </c>
      <c r="K63" s="34"/>
      <c r="L63" s="34"/>
      <c r="M63" s="35">
        <f t="shared" si="4"/>
        <v>1.0682723123235583E-4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103.879</v>
      </c>
      <c r="J64" s="55">
        <v>103.88800000000001</v>
      </c>
      <c r="K64" s="34"/>
      <c r="L64" s="34"/>
      <c r="M64" s="35">
        <f t="shared" si="4"/>
        <v>8.6639262988672785E-5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104.723</v>
      </c>
      <c r="J65" s="140">
        <v>104.732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36" t="s">
        <v>99</v>
      </c>
      <c r="D66" s="77" t="s">
        <v>100</v>
      </c>
      <c r="E66" s="132">
        <v>35481</v>
      </c>
      <c r="F66" s="132">
        <v>41057</v>
      </c>
      <c r="G66" s="137">
        <v>3.931</v>
      </c>
      <c r="H66" s="55">
        <v>102.367</v>
      </c>
      <c r="I66" s="55">
        <v>102.916</v>
      </c>
      <c r="J66" s="55">
        <v>102.926</v>
      </c>
      <c r="K66" s="34"/>
      <c r="L66" s="34"/>
      <c r="M66" s="35">
        <f t="shared" si="4"/>
        <v>9.7166621322293092E-5</v>
      </c>
      <c r="N66" s="34"/>
    </row>
    <row r="67" spans="1:14" ht="16.5" thickTop="1" thickBot="1">
      <c r="A67" s="6">
        <v>0</v>
      </c>
      <c r="B67" s="135">
        <f>B66+1</f>
        <v>52</v>
      </c>
      <c r="C67" s="139" t="s">
        <v>101</v>
      </c>
      <c r="D67" s="77" t="s">
        <v>34</v>
      </c>
      <c r="E67" s="132">
        <v>39706</v>
      </c>
      <c r="F67" s="132">
        <v>41024</v>
      </c>
      <c r="G67" s="137">
        <v>3.766</v>
      </c>
      <c r="H67" s="55">
        <v>103.8</v>
      </c>
      <c r="I67" s="55">
        <v>104.303</v>
      </c>
      <c r="J67" s="55">
        <v>104.312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39" t="s">
        <v>102</v>
      </c>
      <c r="D68" s="77" t="s">
        <v>10</v>
      </c>
      <c r="E68" s="132">
        <v>38565</v>
      </c>
      <c r="F68" s="132">
        <v>41054</v>
      </c>
      <c r="G68" s="137">
        <v>3.274</v>
      </c>
      <c r="H68" s="55">
        <v>104.521</v>
      </c>
      <c r="I68" s="55">
        <v>104.971</v>
      </c>
      <c r="J68" s="55">
        <v>104.98</v>
      </c>
      <c r="K68" s="34"/>
      <c r="L68" s="34"/>
      <c r="M68" s="35"/>
      <c r="N68" s="34"/>
    </row>
    <row r="69" spans="1:14" ht="16.5" thickTop="1" thickBot="1">
      <c r="B69" s="151">
        <f t="shared" si="5"/>
        <v>54</v>
      </c>
      <c r="C69" s="152" t="s">
        <v>103</v>
      </c>
      <c r="D69" s="142" t="s">
        <v>104</v>
      </c>
      <c r="E69" s="153">
        <v>34288</v>
      </c>
      <c r="F69" s="153">
        <v>41061</v>
      </c>
      <c r="G69" s="144">
        <v>3.3690000000000002</v>
      </c>
      <c r="H69" s="145">
        <v>101.94199999999999</v>
      </c>
      <c r="I69" s="145">
        <v>102.437</v>
      </c>
      <c r="J69" s="145">
        <v>102.447</v>
      </c>
      <c r="K69" s="34"/>
      <c r="L69" s="34"/>
      <c r="M69" s="35">
        <f t="shared" si="4"/>
        <v>9.7620976795543759E-5</v>
      </c>
      <c r="N69" s="34"/>
    </row>
    <row r="70" spans="1:14" ht="16.5" thickTop="1" thickBot="1">
      <c r="A70" s="6" t="s">
        <v>57</v>
      </c>
      <c r="B70" s="154" t="s">
        <v>105</v>
      </c>
      <c r="C70" s="155"/>
      <c r="D70" s="155"/>
      <c r="E70" s="155"/>
      <c r="F70" s="155"/>
      <c r="G70" s="155"/>
      <c r="H70" s="155"/>
      <c r="I70" s="155"/>
      <c r="J70" s="156"/>
      <c r="K70" s="34"/>
      <c r="L70" s="34"/>
      <c r="M70" s="35"/>
      <c r="N70" s="34"/>
    </row>
    <row r="71" spans="1:14" ht="16.5" thickTop="1" thickBot="1">
      <c r="B71" s="157">
        <v>55</v>
      </c>
      <c r="C71" s="158" t="s">
        <v>106</v>
      </c>
      <c r="D71" s="159" t="s">
        <v>13</v>
      </c>
      <c r="E71" s="132">
        <v>39084</v>
      </c>
      <c r="F71" s="132">
        <v>41060</v>
      </c>
      <c r="G71" s="133">
        <v>0.39700000000000002</v>
      </c>
      <c r="H71" s="160">
        <v>10.458</v>
      </c>
      <c r="I71" s="160">
        <v>10.507</v>
      </c>
      <c r="J71" s="160">
        <v>10.507999999999999</v>
      </c>
      <c r="K71" s="34"/>
      <c r="L71" s="34"/>
      <c r="M71" s="35">
        <f>+(J71-I71)/I71</f>
        <v>9.5174645474392869E-5</v>
      </c>
      <c r="N71" s="34"/>
    </row>
    <row r="72" spans="1:14" ht="16.5" thickTop="1" thickBot="1">
      <c r="A72" s="6" t="s">
        <v>57</v>
      </c>
      <c r="B72" s="161">
        <f>+B71+1</f>
        <v>56</v>
      </c>
      <c r="C72" s="162" t="s">
        <v>107</v>
      </c>
      <c r="D72" s="163" t="s">
        <v>24</v>
      </c>
      <c r="E72" s="164">
        <v>39762</v>
      </c>
      <c r="F72" s="164">
        <v>41051</v>
      </c>
      <c r="G72" s="137">
        <v>3.915</v>
      </c>
      <c r="H72" s="165">
        <v>103.31</v>
      </c>
      <c r="I72" s="165">
        <v>103.804</v>
      </c>
      <c r="J72" s="165">
        <v>103.81399999999999</v>
      </c>
      <c r="M72" s="89">
        <f>+(J72-I72)/I72</f>
        <v>9.633540133319433E-5</v>
      </c>
    </row>
    <row r="73" spans="1:14" ht="16.5" thickTop="1" thickBot="1">
      <c r="B73" s="166">
        <f>+B72+1</f>
        <v>57</v>
      </c>
      <c r="C73" s="167" t="s">
        <v>108</v>
      </c>
      <c r="D73" s="142" t="s">
        <v>109</v>
      </c>
      <c r="E73" s="168">
        <v>40543</v>
      </c>
      <c r="F73" s="168">
        <v>41026</v>
      </c>
      <c r="G73" s="144">
        <v>2.7309999999999999</v>
      </c>
      <c r="H73" s="169">
        <v>103.455</v>
      </c>
      <c r="I73" s="169">
        <v>103.956</v>
      </c>
      <c r="J73" s="169">
        <v>103.96599999999999</v>
      </c>
      <c r="M73" s="89">
        <f>+(J73-I73)/I73</f>
        <v>9.619454384538559E-5</v>
      </c>
    </row>
    <row r="74" spans="1:14" ht="18" customHeight="1" thickTop="1" thickBot="1">
      <c r="B74" s="127" t="s">
        <v>110</v>
      </c>
      <c r="C74" s="155"/>
      <c r="D74" s="155"/>
      <c r="E74" s="155"/>
      <c r="F74" s="155"/>
      <c r="G74" s="155"/>
      <c r="H74" s="155"/>
      <c r="I74" s="80"/>
      <c r="J74" s="81"/>
      <c r="M74" s="89"/>
    </row>
    <row r="75" spans="1:14" ht="16.5" thickTop="1" thickBot="1">
      <c r="B75" s="170">
        <v>58</v>
      </c>
      <c r="C75" s="171" t="s">
        <v>111</v>
      </c>
      <c r="D75" s="172" t="s">
        <v>78</v>
      </c>
      <c r="E75" s="143">
        <v>39503</v>
      </c>
      <c r="F75" s="143">
        <v>41060</v>
      </c>
      <c r="G75" s="173">
        <v>3.9380000000000002</v>
      </c>
      <c r="H75" s="33">
        <v>101.07899999999999</v>
      </c>
      <c r="I75" s="33">
        <v>101.51300000000001</v>
      </c>
      <c r="J75" s="33">
        <v>101.586</v>
      </c>
      <c r="K75" s="88" t="s">
        <v>40</v>
      </c>
      <c r="M75" s="89">
        <f>+(J75-I75)/I75</f>
        <v>7.1911971865665767E-4</v>
      </c>
    </row>
    <row r="76" spans="1:14" ht="13.5" customHeight="1" thickTop="1" thickBot="1">
      <c r="B76" s="127" t="s">
        <v>112</v>
      </c>
      <c r="C76" s="155"/>
      <c r="D76" s="155"/>
      <c r="E76" s="155"/>
      <c r="F76" s="155"/>
      <c r="G76" s="155"/>
      <c r="H76" s="155"/>
      <c r="I76" s="80"/>
      <c r="J76" s="81"/>
      <c r="M76" s="174"/>
    </row>
    <row r="77" spans="1:14" ht="16.5" thickTop="1" thickBot="1">
      <c r="B77" s="175">
        <v>59</v>
      </c>
      <c r="C77" s="158" t="s">
        <v>113</v>
      </c>
      <c r="D77" s="94" t="s">
        <v>13</v>
      </c>
      <c r="E77" s="132">
        <v>34561</v>
      </c>
      <c r="F77" s="132">
        <v>41044</v>
      </c>
      <c r="G77" s="176">
        <v>1.0229999999999999</v>
      </c>
      <c r="H77" s="134">
        <v>70.831999999999994</v>
      </c>
      <c r="I77" s="134">
        <v>70.722999999999999</v>
      </c>
      <c r="J77" s="134">
        <v>70.536000000000001</v>
      </c>
      <c r="K77" s="34"/>
      <c r="L77" s="34"/>
      <c r="M77" s="35">
        <f t="shared" ref="M77:M91" si="6">+(J77-I77)/I77</f>
        <v>-2.6441186035659914E-3</v>
      </c>
      <c r="N77" s="34"/>
    </row>
    <row r="78" spans="1:14" ht="16.5" thickTop="1" thickBot="1">
      <c r="B78" s="175">
        <f t="shared" ref="B78:B91" si="7">+B77+1</f>
        <v>60</v>
      </c>
      <c r="C78" s="162" t="s">
        <v>114</v>
      </c>
      <c r="D78" s="163" t="s">
        <v>69</v>
      </c>
      <c r="E78" s="177">
        <v>34415</v>
      </c>
      <c r="F78" s="132">
        <v>41039</v>
      </c>
      <c r="G78" s="137">
        <v>2.2669999999999999</v>
      </c>
      <c r="H78" s="55">
        <v>150.572</v>
      </c>
      <c r="I78" s="55">
        <v>152.76900000000001</v>
      </c>
      <c r="J78" s="55">
        <v>152.34299999999999</v>
      </c>
      <c r="K78" s="34"/>
      <c r="L78" s="34"/>
      <c r="M78" s="35">
        <f t="shared" si="6"/>
        <v>-2.7885238497340177E-3</v>
      </c>
      <c r="N78" s="34"/>
    </row>
    <row r="79" spans="1:14" ht="16.5" thickTop="1" thickBot="1">
      <c r="B79" s="175">
        <f t="shared" si="7"/>
        <v>61</v>
      </c>
      <c r="C79" s="162" t="s">
        <v>115</v>
      </c>
      <c r="D79" s="77" t="s">
        <v>69</v>
      </c>
      <c r="E79" s="177">
        <v>34415</v>
      </c>
      <c r="F79" s="132">
        <v>41039</v>
      </c>
      <c r="G79" s="137">
        <v>22.396000000000001</v>
      </c>
      <c r="H79" s="55">
        <v>1493.097</v>
      </c>
      <c r="I79" s="55">
        <v>1514.279</v>
      </c>
      <c r="J79" s="55">
        <v>1509.356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5">
        <f t="shared" si="7"/>
        <v>62</v>
      </c>
      <c r="C80" s="162" t="s">
        <v>116</v>
      </c>
      <c r="D80" s="178" t="s">
        <v>75</v>
      </c>
      <c r="E80" s="177">
        <v>34449</v>
      </c>
      <c r="F80" s="132">
        <v>41018</v>
      </c>
      <c r="G80" s="137">
        <v>2.423</v>
      </c>
      <c r="H80" s="55">
        <v>111.72499999999999</v>
      </c>
      <c r="I80" s="55">
        <v>112</v>
      </c>
      <c r="J80" s="55">
        <v>111.95399999999999</v>
      </c>
      <c r="K80" s="34"/>
      <c r="L80" s="34"/>
      <c r="M80" s="35">
        <f>+(J80-I80)/I80</f>
        <v>-4.1071428571434358E-4</v>
      </c>
      <c r="N80" s="34"/>
    </row>
    <row r="81" spans="1:20" ht="16.5" thickTop="1" thickBot="1">
      <c r="B81" s="175">
        <f t="shared" si="7"/>
        <v>63</v>
      </c>
      <c r="C81" s="179" t="s">
        <v>117</v>
      </c>
      <c r="D81" s="178" t="s">
        <v>75</v>
      </c>
      <c r="E81" s="177">
        <v>37196</v>
      </c>
      <c r="F81" s="132">
        <v>41018</v>
      </c>
      <c r="G81" s="137">
        <v>1.641</v>
      </c>
      <c r="H81" s="55">
        <v>110.651</v>
      </c>
      <c r="I81" s="55">
        <v>111.351</v>
      </c>
      <c r="J81" s="55">
        <v>111.41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5">
        <f t="shared" si="7"/>
        <v>64</v>
      </c>
      <c r="C82" s="162" t="s">
        <v>118</v>
      </c>
      <c r="D82" s="163" t="s">
        <v>46</v>
      </c>
      <c r="E82" s="177">
        <v>34311</v>
      </c>
      <c r="F82" s="132">
        <v>41057</v>
      </c>
      <c r="G82" s="137">
        <v>0.82799999999999996</v>
      </c>
      <c r="H82" s="55">
        <v>87.724000000000004</v>
      </c>
      <c r="I82" s="55">
        <v>88.91</v>
      </c>
      <c r="J82" s="55">
        <v>88.957999999999998</v>
      </c>
      <c r="K82" s="34"/>
      <c r="L82" s="34"/>
      <c r="M82" s="35">
        <f t="shared" si="6"/>
        <v>5.3987178045216311E-4</v>
      </c>
      <c r="N82" s="34"/>
    </row>
    <row r="83" spans="1:20" ht="16.5" thickTop="1" thickBot="1">
      <c r="B83" s="175">
        <f t="shared" si="7"/>
        <v>65</v>
      </c>
      <c r="C83" s="162" t="s">
        <v>119</v>
      </c>
      <c r="D83" s="163" t="s">
        <v>82</v>
      </c>
      <c r="E83" s="177">
        <v>36367</v>
      </c>
      <c r="F83" s="132">
        <v>40987</v>
      </c>
      <c r="G83" s="137">
        <v>0.38600000000000001</v>
      </c>
      <c r="H83" s="55">
        <v>16.757000000000001</v>
      </c>
      <c r="I83" s="55">
        <v>16.850999999999999</v>
      </c>
      <c r="J83" s="55">
        <v>16.847000000000001</v>
      </c>
      <c r="K83" s="34"/>
      <c r="L83" s="34"/>
      <c r="M83" s="35">
        <f t="shared" si="6"/>
        <v>-2.3737463651995628E-4</v>
      </c>
      <c r="N83" s="34"/>
    </row>
    <row r="84" spans="1:20" ht="16.5" thickTop="1" thickBot="1">
      <c r="B84" s="175">
        <f t="shared" si="7"/>
        <v>66</v>
      </c>
      <c r="C84" s="162" t="s">
        <v>120</v>
      </c>
      <c r="D84" s="163" t="s">
        <v>90</v>
      </c>
      <c r="E84" s="177">
        <v>36857</v>
      </c>
      <c r="F84" s="132">
        <v>40995</v>
      </c>
      <c r="G84" s="137">
        <v>3.8980000000000001</v>
      </c>
      <c r="H84" s="55">
        <v>269.423</v>
      </c>
      <c r="I84" s="55">
        <v>272.3</v>
      </c>
      <c r="J84" s="55">
        <v>271.601</v>
      </c>
      <c r="K84" s="34"/>
      <c r="L84" s="34"/>
      <c r="M84" s="35">
        <f t="shared" si="6"/>
        <v>-2.5670216672787818E-3</v>
      </c>
      <c r="N84" s="34"/>
    </row>
    <row r="85" spans="1:20" ht="16.5" thickTop="1" thickBot="1">
      <c r="A85" s="6">
        <v>44</v>
      </c>
      <c r="B85" s="175">
        <f t="shared" si="7"/>
        <v>67</v>
      </c>
      <c r="C85" s="162" t="s">
        <v>121</v>
      </c>
      <c r="D85" s="77" t="s">
        <v>94</v>
      </c>
      <c r="E85" s="177">
        <v>34599</v>
      </c>
      <c r="F85" s="132">
        <v>41047</v>
      </c>
      <c r="G85" s="137">
        <v>1.417</v>
      </c>
      <c r="H85" s="55">
        <v>39.445</v>
      </c>
      <c r="I85" s="55">
        <v>39.19</v>
      </c>
      <c r="J85" s="55">
        <v>39.029000000000003</v>
      </c>
      <c r="K85" s="34"/>
      <c r="L85" s="34"/>
      <c r="M85" s="35">
        <f t="shared" si="6"/>
        <v>-4.1081908650164398E-3</v>
      </c>
      <c r="N85" s="34"/>
    </row>
    <row r="86" spans="1:20" ht="15.75" customHeight="1" thickTop="1" thickBot="1">
      <c r="B86" s="175">
        <f t="shared" si="7"/>
        <v>68</v>
      </c>
      <c r="C86" s="179" t="s">
        <v>122</v>
      </c>
      <c r="D86" s="77" t="s">
        <v>98</v>
      </c>
      <c r="E86" s="177">
        <v>38777</v>
      </c>
      <c r="F86" s="132">
        <v>41054</v>
      </c>
      <c r="G86" s="137">
        <v>5.7009999999999996</v>
      </c>
      <c r="H86" s="87">
        <v>2463.9589999999998</v>
      </c>
      <c r="I86" s="87">
        <v>2498.0210000000002</v>
      </c>
      <c r="J86" s="87">
        <v>2499.297</v>
      </c>
      <c r="K86" s="34"/>
      <c r="L86" s="34"/>
      <c r="M86" s="35">
        <f t="shared" si="6"/>
        <v>5.1080435272555353E-4</v>
      </c>
      <c r="N86" s="34"/>
    </row>
    <row r="87" spans="1:20" ht="13.5" customHeight="1" thickTop="1" thickBot="1">
      <c r="B87" s="175">
        <f t="shared" si="7"/>
        <v>69</v>
      </c>
      <c r="C87" s="162" t="s">
        <v>123</v>
      </c>
      <c r="D87" s="163" t="s">
        <v>100</v>
      </c>
      <c r="E87" s="177">
        <v>34423</v>
      </c>
      <c r="F87" s="132">
        <v>41046</v>
      </c>
      <c r="G87" s="137">
        <v>1.4670000000000001</v>
      </c>
      <c r="H87" s="55">
        <v>78.373999999999995</v>
      </c>
      <c r="I87" s="55">
        <v>79.37</v>
      </c>
      <c r="J87" s="55">
        <v>79.225999999999999</v>
      </c>
      <c r="K87" s="34"/>
      <c r="L87" s="34"/>
      <c r="M87" s="35">
        <f t="shared" si="6"/>
        <v>-1.8142875141741899E-3</v>
      </c>
      <c r="N87" s="34"/>
    </row>
    <row r="88" spans="1:20" ht="16.5" thickTop="1" thickBot="1">
      <c r="B88" s="175">
        <f t="shared" si="7"/>
        <v>70</v>
      </c>
      <c r="C88" s="162" t="s">
        <v>124</v>
      </c>
      <c r="D88" s="163" t="s">
        <v>100</v>
      </c>
      <c r="E88" s="177">
        <v>34731</v>
      </c>
      <c r="F88" s="132">
        <v>41044</v>
      </c>
      <c r="G88" s="137">
        <v>1.3089999999999999</v>
      </c>
      <c r="H88" s="55">
        <v>58.042999999999999</v>
      </c>
      <c r="I88" s="55">
        <v>58.222000000000001</v>
      </c>
      <c r="J88" s="55">
        <v>58.131999999999998</v>
      </c>
      <c r="K88" s="34"/>
      <c r="L88" s="34"/>
      <c r="M88" s="35">
        <f t="shared" si="6"/>
        <v>-1.5458074267459621E-3</v>
      </c>
      <c r="N88" s="34"/>
    </row>
    <row r="89" spans="1:20" ht="16.5" thickTop="1" thickBot="1">
      <c r="B89" s="175">
        <f t="shared" si="7"/>
        <v>71</v>
      </c>
      <c r="C89" s="180" t="s">
        <v>125</v>
      </c>
      <c r="D89" s="181" t="s">
        <v>104</v>
      </c>
      <c r="E89" s="177">
        <v>36192</v>
      </c>
      <c r="F89" s="153">
        <v>41061</v>
      </c>
      <c r="G89" s="144">
        <v>1.2150000000000001</v>
      </c>
      <c r="H89" s="55">
        <v>99.438000000000002</v>
      </c>
      <c r="I89" s="55">
        <v>100.58799999999999</v>
      </c>
      <c r="J89" s="55">
        <v>100.52800000000001</v>
      </c>
      <c r="K89" s="34"/>
      <c r="L89" s="34"/>
      <c r="M89" s="35">
        <f>+(J90-I90)/I90</f>
        <v>-1.2472938178769094E-4</v>
      </c>
      <c r="N89" s="34"/>
    </row>
    <row r="90" spans="1:20" ht="16.5" thickTop="1" thickBot="1">
      <c r="B90" s="175">
        <f t="shared" si="7"/>
        <v>72</v>
      </c>
      <c r="C90" s="182" t="s">
        <v>126</v>
      </c>
      <c r="D90" s="163" t="s">
        <v>104</v>
      </c>
      <c r="E90" s="177">
        <v>36297</v>
      </c>
      <c r="F90" s="153">
        <v>41061</v>
      </c>
      <c r="G90" s="137">
        <v>1.4239999999999999</v>
      </c>
      <c r="H90" s="55">
        <v>111.271</v>
      </c>
      <c r="I90" s="55">
        <v>112.24299999999999</v>
      </c>
      <c r="J90" s="55">
        <v>112.229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7" t="s">
        <v>127</v>
      </c>
      <c r="D91" s="181" t="s">
        <v>104</v>
      </c>
      <c r="E91" s="153">
        <v>36626</v>
      </c>
      <c r="F91" s="153">
        <v>41061</v>
      </c>
      <c r="G91" s="144">
        <v>0.33100000000000002</v>
      </c>
      <c r="H91" s="78">
        <v>99.760999999999996</v>
      </c>
      <c r="I91" s="78">
        <v>102.002</v>
      </c>
      <c r="J91" s="78">
        <v>102.054</v>
      </c>
      <c r="K91" s="34"/>
      <c r="L91" s="34"/>
      <c r="M91" s="35">
        <f t="shared" si="6"/>
        <v>5.0979392560936761E-4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55"/>
      <c r="D92" s="155"/>
      <c r="E92" s="155"/>
      <c r="F92" s="155"/>
      <c r="G92" s="155"/>
      <c r="H92" s="155"/>
      <c r="I92" s="80"/>
      <c r="J92" s="81"/>
      <c r="M92" s="82"/>
    </row>
    <row r="93" spans="1:20" ht="16.5" thickTop="1" thickBot="1">
      <c r="B93" s="184">
        <v>74</v>
      </c>
      <c r="C93" s="158" t="s">
        <v>129</v>
      </c>
      <c r="D93" s="94" t="s">
        <v>13</v>
      </c>
      <c r="E93" s="132">
        <v>39084</v>
      </c>
      <c r="F93" s="132">
        <v>41060</v>
      </c>
      <c r="G93" s="176">
        <v>0.28799999999999998</v>
      </c>
      <c r="H93" s="134">
        <v>11.554</v>
      </c>
      <c r="I93" s="134">
        <v>11.581</v>
      </c>
      <c r="J93" s="134">
        <v>11.571</v>
      </c>
      <c r="K93" s="34"/>
      <c r="L93" s="34"/>
      <c r="M93" s="35"/>
      <c r="N93" s="34"/>
    </row>
    <row r="94" spans="1:20" ht="16.5" thickTop="1" thickBot="1">
      <c r="B94" s="175">
        <f>B93+1</f>
        <v>75</v>
      </c>
      <c r="C94" s="162" t="s">
        <v>130</v>
      </c>
      <c r="D94" s="77" t="s">
        <v>13</v>
      </c>
      <c r="E94" s="177">
        <v>39084</v>
      </c>
      <c r="F94" s="132">
        <v>41060</v>
      </c>
      <c r="G94" s="137">
        <v>0.20699999999999999</v>
      </c>
      <c r="H94" s="55">
        <v>12.456</v>
      </c>
      <c r="I94" s="55">
        <v>12.516</v>
      </c>
      <c r="J94" s="55">
        <v>12.492000000000001</v>
      </c>
      <c r="K94" s="34"/>
      <c r="L94" s="34"/>
      <c r="M94" s="35"/>
      <c r="N94" s="34"/>
    </row>
    <row r="95" spans="1:20" ht="16.5" thickTop="1" thickBot="1">
      <c r="B95" s="175">
        <f t="shared" ref="B95:B106" si="8">B94+1</f>
        <v>76</v>
      </c>
      <c r="C95" s="162" t="s">
        <v>131</v>
      </c>
      <c r="D95" s="77" t="s">
        <v>13</v>
      </c>
      <c r="E95" s="177">
        <v>39084</v>
      </c>
      <c r="F95" s="185">
        <v>41060</v>
      </c>
      <c r="G95" s="137">
        <v>0.17499999999999999</v>
      </c>
      <c r="H95" s="55">
        <v>15.426</v>
      </c>
      <c r="I95" s="55">
        <v>15.423</v>
      </c>
      <c r="J95" s="55">
        <v>15.395</v>
      </c>
      <c r="K95" s="34"/>
      <c r="L95" s="34"/>
      <c r="M95" s="35"/>
      <c r="N95" s="34"/>
    </row>
    <row r="96" spans="1:20" ht="17.25" customHeight="1" thickTop="1" thickBot="1">
      <c r="B96" s="175">
        <f t="shared" si="8"/>
        <v>77</v>
      </c>
      <c r="C96" s="162" t="s">
        <v>132</v>
      </c>
      <c r="D96" s="77" t="s">
        <v>13</v>
      </c>
      <c r="E96" s="177">
        <v>39084</v>
      </c>
      <c r="F96" s="132">
        <v>41060</v>
      </c>
      <c r="G96" s="137">
        <v>0.32500000000000001</v>
      </c>
      <c r="H96" s="55">
        <v>15.221</v>
      </c>
      <c r="I96" s="55">
        <v>15.407</v>
      </c>
      <c r="J96" s="55">
        <v>15.362</v>
      </c>
      <c r="K96" s="34"/>
      <c r="L96" s="34"/>
      <c r="M96" s="35"/>
      <c r="N96" s="34"/>
    </row>
    <row r="97" spans="2:14" ht="16.5" thickTop="1" thickBot="1">
      <c r="B97" s="175">
        <f t="shared" si="8"/>
        <v>78</v>
      </c>
      <c r="C97" s="186" t="s">
        <v>133</v>
      </c>
      <c r="D97" s="77" t="s">
        <v>69</v>
      </c>
      <c r="E97" s="177">
        <v>39994</v>
      </c>
      <c r="F97" s="132">
        <v>41039</v>
      </c>
      <c r="G97" s="187">
        <v>0.16700000000000001</v>
      </c>
      <c r="H97" s="55">
        <v>12.161</v>
      </c>
      <c r="I97" s="55">
        <v>12.308999999999999</v>
      </c>
      <c r="J97" s="55">
        <v>12.29</v>
      </c>
      <c r="K97" s="34"/>
      <c r="L97" s="34"/>
      <c r="M97" s="35"/>
      <c r="N97" s="34"/>
    </row>
    <row r="98" spans="2:14" ht="16.5" thickTop="1" thickBot="1">
      <c r="B98" s="175">
        <f t="shared" si="8"/>
        <v>79</v>
      </c>
      <c r="C98" s="186" t="s">
        <v>134</v>
      </c>
      <c r="D98" s="77" t="s">
        <v>69</v>
      </c>
      <c r="E98" s="177">
        <v>40848</v>
      </c>
      <c r="F98" s="177" t="s">
        <v>31</v>
      </c>
      <c r="G98" s="187" t="s">
        <v>31</v>
      </c>
      <c r="H98" s="55">
        <v>10.731</v>
      </c>
      <c r="I98" s="55">
        <v>10.891999999999999</v>
      </c>
      <c r="J98" s="55">
        <v>10.874000000000001</v>
      </c>
      <c r="K98" s="34"/>
      <c r="L98" s="34"/>
      <c r="M98" s="35"/>
      <c r="N98" s="34"/>
    </row>
    <row r="99" spans="2:14" ht="16.5" thickTop="1" thickBot="1">
      <c r="B99" s="175">
        <f>B98+1</f>
        <v>80</v>
      </c>
      <c r="C99" s="186" t="s">
        <v>135</v>
      </c>
      <c r="D99" s="77" t="s">
        <v>69</v>
      </c>
      <c r="E99" s="177">
        <v>40848</v>
      </c>
      <c r="F99" s="153" t="s">
        <v>31</v>
      </c>
      <c r="G99" s="187" t="s">
        <v>136</v>
      </c>
      <c r="H99" s="55">
        <v>10.515000000000001</v>
      </c>
      <c r="I99" s="55">
        <v>10.61</v>
      </c>
      <c r="J99" s="55">
        <v>10.583</v>
      </c>
      <c r="K99" s="34"/>
      <c r="L99" s="34"/>
      <c r="M99" s="35"/>
      <c r="N99" s="34"/>
    </row>
    <row r="100" spans="2:14" ht="16.5" thickTop="1" thickBot="1">
      <c r="B100" s="175">
        <f t="shared" si="8"/>
        <v>81</v>
      </c>
      <c r="C100" s="186" t="s">
        <v>137</v>
      </c>
      <c r="D100" s="77" t="s">
        <v>69</v>
      </c>
      <c r="E100" s="188">
        <v>40848</v>
      </c>
      <c r="F100" s="189" t="s">
        <v>31</v>
      </c>
      <c r="G100" s="190" t="s">
        <v>31</v>
      </c>
      <c r="H100" s="55">
        <v>10.686</v>
      </c>
      <c r="I100" s="55">
        <v>10.728999999999999</v>
      </c>
      <c r="J100" s="55">
        <v>10.73</v>
      </c>
      <c r="K100" s="34"/>
      <c r="L100" s="34"/>
      <c r="M100" s="35"/>
      <c r="N100" s="34"/>
    </row>
    <row r="101" spans="2:14" ht="16.5" thickTop="1" thickBot="1">
      <c r="B101" s="175">
        <f t="shared" si="8"/>
        <v>82</v>
      </c>
      <c r="C101" s="191" t="s">
        <v>138</v>
      </c>
      <c r="D101" s="163" t="s">
        <v>46</v>
      </c>
      <c r="E101" s="177">
        <v>39175</v>
      </c>
      <c r="F101" s="132">
        <v>41060</v>
      </c>
      <c r="G101" s="137">
        <v>1.9750000000000001</v>
      </c>
      <c r="H101" s="55">
        <v>123.67</v>
      </c>
      <c r="I101" s="55">
        <v>124.60599999999999</v>
      </c>
      <c r="J101" s="55">
        <v>124.59399999999999</v>
      </c>
      <c r="K101" s="34"/>
      <c r="L101" s="34"/>
      <c r="M101" s="35"/>
      <c r="N101" s="34"/>
    </row>
    <row r="102" spans="2:14" ht="16.5" thickTop="1" thickBot="1">
      <c r="B102" s="175">
        <f t="shared" si="8"/>
        <v>83</v>
      </c>
      <c r="C102" s="192" t="s">
        <v>139</v>
      </c>
      <c r="D102" s="163" t="s">
        <v>46</v>
      </c>
      <c r="E102" s="177">
        <v>39175</v>
      </c>
      <c r="F102" s="132">
        <v>41060</v>
      </c>
      <c r="G102" s="187">
        <v>2.2519999999999998</v>
      </c>
      <c r="H102" s="55">
        <v>125.22499999999999</v>
      </c>
      <c r="I102" s="55">
        <v>126.39400000000001</v>
      </c>
      <c r="J102" s="55">
        <v>126.41</v>
      </c>
      <c r="K102" s="34"/>
      <c r="L102" s="34"/>
      <c r="M102" s="35"/>
      <c r="N102" s="34"/>
    </row>
    <row r="103" spans="2:14" ht="16.5" thickTop="1" thickBot="1">
      <c r="B103" s="175">
        <f t="shared" si="8"/>
        <v>84</v>
      </c>
      <c r="C103" s="193" t="s">
        <v>140</v>
      </c>
      <c r="D103" s="194" t="s">
        <v>78</v>
      </c>
      <c r="E103" s="177">
        <v>40708</v>
      </c>
      <c r="F103" s="132">
        <v>41060</v>
      </c>
      <c r="G103" s="195">
        <v>3.2000000000000001E-2</v>
      </c>
      <c r="H103" s="55">
        <v>10.509</v>
      </c>
      <c r="I103" s="55">
        <v>10.743</v>
      </c>
      <c r="J103" s="55">
        <v>10.766999999999999</v>
      </c>
      <c r="K103" s="34"/>
      <c r="L103" s="34"/>
      <c r="M103" s="35"/>
      <c r="N103" s="34"/>
    </row>
    <row r="104" spans="2:14" ht="16.5" thickTop="1" thickBot="1">
      <c r="B104" s="175">
        <f t="shared" si="8"/>
        <v>85</v>
      </c>
      <c r="C104" s="93" t="s">
        <v>141</v>
      </c>
      <c r="D104" s="94" t="s">
        <v>100</v>
      </c>
      <c r="E104" s="177">
        <v>39699</v>
      </c>
      <c r="F104" s="185">
        <v>41031</v>
      </c>
      <c r="G104" s="195">
        <v>0.64</v>
      </c>
      <c r="H104" s="55">
        <v>111.01600000000001</v>
      </c>
      <c r="I104" s="55">
        <v>111.937</v>
      </c>
      <c r="J104" s="55">
        <v>111.47799999999999</v>
      </c>
      <c r="K104" s="34"/>
      <c r="L104" s="34"/>
      <c r="M104" s="35"/>
      <c r="N104" s="34"/>
    </row>
    <row r="105" spans="2:14" ht="16.5" thickTop="1" thickBot="1">
      <c r="B105" s="175">
        <f t="shared" si="8"/>
        <v>86</v>
      </c>
      <c r="C105" s="196" t="s">
        <v>142</v>
      </c>
      <c r="D105" s="142" t="s">
        <v>10</v>
      </c>
      <c r="E105" s="153">
        <v>39237</v>
      </c>
      <c r="F105" s="143">
        <v>41054</v>
      </c>
      <c r="G105" s="197">
        <v>0.18099999999999999</v>
      </c>
      <c r="H105" s="55">
        <v>19.855</v>
      </c>
      <c r="I105" s="55">
        <v>20.460999999999999</v>
      </c>
      <c r="J105" s="55">
        <v>20.495999999999999</v>
      </c>
      <c r="K105" s="34"/>
      <c r="L105" s="34"/>
      <c r="M105" s="35"/>
      <c r="N105" s="34"/>
    </row>
    <row r="106" spans="2:14" ht="16.5" thickTop="1" thickBot="1">
      <c r="B106" s="175">
        <f t="shared" si="8"/>
        <v>87</v>
      </c>
      <c r="C106" s="186" t="s">
        <v>143</v>
      </c>
      <c r="D106" s="77" t="s">
        <v>34</v>
      </c>
      <c r="E106" s="177">
        <v>40725</v>
      </c>
      <c r="F106" s="177" t="s">
        <v>31</v>
      </c>
      <c r="G106" s="197" t="s">
        <v>31</v>
      </c>
      <c r="H106" s="55">
        <v>86.962000000000003</v>
      </c>
      <c r="I106" s="55">
        <v>85.320999999999998</v>
      </c>
      <c r="J106" s="55">
        <v>84.965000000000003</v>
      </c>
      <c r="K106" s="34"/>
      <c r="L106" s="34"/>
      <c r="M106" s="35"/>
      <c r="N106" s="34"/>
    </row>
    <row r="107" spans="2:14" ht="16.5" thickTop="1" thickBot="1">
      <c r="B107" s="175">
        <f>B106+1</f>
        <v>88</v>
      </c>
      <c r="C107" s="186" t="s">
        <v>144</v>
      </c>
      <c r="D107" s="77" t="s">
        <v>34</v>
      </c>
      <c r="E107" s="177">
        <v>40725</v>
      </c>
      <c r="F107" s="198" t="s">
        <v>31</v>
      </c>
      <c r="G107" s="199" t="s">
        <v>31</v>
      </c>
      <c r="H107" s="55">
        <v>88.457999999999998</v>
      </c>
      <c r="I107" s="55">
        <v>87.947000000000003</v>
      </c>
      <c r="J107" s="55">
        <v>87.745000000000005</v>
      </c>
      <c r="K107" s="34"/>
      <c r="L107" s="34"/>
      <c r="M107" s="35"/>
      <c r="N107" s="34"/>
    </row>
    <row r="108" spans="2:14" ht="15.75" thickTop="1">
      <c r="B108" s="175">
        <f t="shared" ref="B108:B111" si="9">B107+1</f>
        <v>89</v>
      </c>
      <c r="C108" s="200" t="s">
        <v>145</v>
      </c>
      <c r="D108" s="142" t="s">
        <v>146</v>
      </c>
      <c r="E108" s="201">
        <v>40910</v>
      </c>
      <c r="F108" s="202" t="s">
        <v>136</v>
      </c>
      <c r="G108" s="203" t="s">
        <v>136</v>
      </c>
      <c r="H108" s="55">
        <v>96.632999999999996</v>
      </c>
      <c r="I108" s="55">
        <v>97.608000000000004</v>
      </c>
      <c r="J108" s="55">
        <v>97.593999999999994</v>
      </c>
      <c r="K108" s="34"/>
      <c r="L108" s="34"/>
      <c r="M108" s="204"/>
      <c r="N108" s="34"/>
    </row>
    <row r="109" spans="2:14">
      <c r="B109" s="175">
        <f t="shared" si="9"/>
        <v>90</v>
      </c>
      <c r="C109" s="186" t="s">
        <v>147</v>
      </c>
      <c r="D109" s="77" t="s">
        <v>148</v>
      </c>
      <c r="E109" s="177">
        <v>41169</v>
      </c>
      <c r="F109" s="177" t="s">
        <v>136</v>
      </c>
      <c r="G109" s="205" t="s">
        <v>136</v>
      </c>
      <c r="H109" s="206">
        <v>96.430999999999997</v>
      </c>
      <c r="I109" s="55">
        <v>96.272000000000006</v>
      </c>
      <c r="J109" s="55">
        <v>95.954999999999998</v>
      </c>
      <c r="K109" s="34"/>
      <c r="L109" s="34"/>
      <c r="M109" s="204"/>
      <c r="N109" s="34"/>
    </row>
    <row r="110" spans="2:14">
      <c r="B110" s="175">
        <f t="shared" si="9"/>
        <v>91</v>
      </c>
      <c r="C110" s="186" t="s">
        <v>149</v>
      </c>
      <c r="D110" s="77" t="s">
        <v>148</v>
      </c>
      <c r="E110" s="177">
        <v>41169</v>
      </c>
      <c r="F110" s="177" t="s">
        <v>136</v>
      </c>
      <c r="G110" s="188" t="s">
        <v>136</v>
      </c>
      <c r="H110" s="207">
        <v>97.381</v>
      </c>
      <c r="I110" s="140">
        <v>98.153999999999996</v>
      </c>
      <c r="J110" s="140">
        <v>98.090999999999994</v>
      </c>
      <c r="K110" s="34"/>
      <c r="L110" s="34"/>
      <c r="M110" s="204"/>
      <c r="N110" s="34"/>
    </row>
    <row r="111" spans="2:14" ht="15.75" thickBot="1">
      <c r="B111" s="175">
        <f t="shared" si="9"/>
        <v>92</v>
      </c>
      <c r="C111" s="208" t="s">
        <v>150</v>
      </c>
      <c r="D111" s="209" t="s">
        <v>148</v>
      </c>
      <c r="E111" s="210">
        <v>41169</v>
      </c>
      <c r="F111" s="211" t="s">
        <v>136</v>
      </c>
      <c r="G111" s="212" t="s">
        <v>136</v>
      </c>
      <c r="H111" s="207">
        <v>96.659000000000006</v>
      </c>
      <c r="I111" s="213">
        <v>97.736999999999995</v>
      </c>
      <c r="J111" s="213">
        <v>97.733000000000004</v>
      </c>
      <c r="K111" s="34"/>
      <c r="L111" s="34"/>
      <c r="M111" s="204"/>
      <c r="N111" s="34"/>
    </row>
    <row r="112" spans="2:14" ht="16.5" customHeight="1" thickTop="1" thickBot="1">
      <c r="B112" s="154" t="s">
        <v>151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5" ht="16.5" thickTop="1" thickBot="1">
      <c r="B113" s="175">
        <v>93</v>
      </c>
      <c r="C113" s="93" t="s">
        <v>152</v>
      </c>
      <c r="D113" s="94" t="s">
        <v>20</v>
      </c>
      <c r="E113" s="132">
        <v>40210</v>
      </c>
      <c r="F113" s="132">
        <v>41010</v>
      </c>
      <c r="G113" s="176">
        <v>2.86</v>
      </c>
      <c r="H113" s="160">
        <v>98.265000000000001</v>
      </c>
      <c r="I113" s="160">
        <v>98.731999999999999</v>
      </c>
      <c r="J113" s="160">
        <v>98.492000000000004</v>
      </c>
      <c r="K113" s="97" t="s">
        <v>44</v>
      </c>
      <c r="M113" s="89">
        <f t="shared" ref="M113:M115" si="10">+(J113-I113)/I113</f>
        <v>-2.4308228335290978E-3</v>
      </c>
      <c r="O113" s="6" t="s">
        <v>22</v>
      </c>
    </row>
    <row r="114" spans="2:15" ht="16.5" thickTop="1" thickBot="1">
      <c r="B114" s="75">
        <f>B113+1</f>
        <v>94</v>
      </c>
      <c r="C114" s="93" t="s">
        <v>153</v>
      </c>
      <c r="D114" s="77" t="s">
        <v>20</v>
      </c>
      <c r="E114" s="177">
        <v>40630</v>
      </c>
      <c r="F114" s="132">
        <v>41010</v>
      </c>
      <c r="G114" s="176">
        <v>1.54</v>
      </c>
      <c r="H114" s="140">
        <v>110.268</v>
      </c>
      <c r="I114" s="140">
        <v>111.527</v>
      </c>
      <c r="J114" s="140">
        <v>111.152</v>
      </c>
      <c r="K114" s="97" t="s">
        <v>44</v>
      </c>
      <c r="M114" s="89">
        <f t="shared" si="10"/>
        <v>-3.3624144825916595E-3</v>
      </c>
    </row>
    <row r="115" spans="2:15" ht="16.5" thickTop="1" thickBot="1">
      <c r="B115" s="75">
        <f t="shared" ref="B115:B131" si="11">+B114+1</f>
        <v>95</v>
      </c>
      <c r="C115" s="162" t="s">
        <v>154</v>
      </c>
      <c r="D115" s="77" t="s">
        <v>75</v>
      </c>
      <c r="E115" s="177">
        <v>39097</v>
      </c>
      <c r="F115" s="132">
        <v>41018</v>
      </c>
      <c r="G115" s="187">
        <v>3.0659999999999998</v>
      </c>
      <c r="H115" s="55">
        <v>136.191</v>
      </c>
      <c r="I115" s="55">
        <v>136.209</v>
      </c>
      <c r="J115" s="55">
        <v>136.75700000000001</v>
      </c>
      <c r="K115" s="216" t="s">
        <v>155</v>
      </c>
      <c r="M115" s="89">
        <f t="shared" si="10"/>
        <v>4.0232290083621622E-3</v>
      </c>
    </row>
    <row r="116" spans="2:15" ht="16.5" thickTop="1" thickBot="1">
      <c r="B116" s="75">
        <f t="shared" si="11"/>
        <v>96</v>
      </c>
      <c r="C116" s="186" t="s">
        <v>156</v>
      </c>
      <c r="D116" s="77" t="s">
        <v>78</v>
      </c>
      <c r="E116" s="177">
        <v>39958</v>
      </c>
      <c r="F116" s="132">
        <v>41060</v>
      </c>
      <c r="G116" s="187">
        <v>4.8000000000000001E-2</v>
      </c>
      <c r="H116" s="55">
        <v>10.882999999999999</v>
      </c>
      <c r="I116" s="55">
        <v>10.987</v>
      </c>
      <c r="J116" s="55">
        <v>11.085000000000001</v>
      </c>
      <c r="K116" s="88" t="s">
        <v>40</v>
      </c>
      <c r="M116" s="89">
        <f>+(J116-I116)/I116</f>
        <v>8.9196322927096346E-3</v>
      </c>
    </row>
    <row r="117" spans="2:15" ht="16.5" thickTop="1" thickBot="1">
      <c r="B117" s="75">
        <f t="shared" si="11"/>
        <v>97</v>
      </c>
      <c r="C117" s="186" t="s">
        <v>157</v>
      </c>
      <c r="D117" s="163" t="s">
        <v>78</v>
      </c>
      <c r="E117" s="177">
        <v>39503</v>
      </c>
      <c r="F117" s="132">
        <v>41060</v>
      </c>
      <c r="G117" s="137">
        <v>1.3160000000000001</v>
      </c>
      <c r="H117" s="55">
        <v>117.185</v>
      </c>
      <c r="I117" s="55">
        <v>118.249</v>
      </c>
      <c r="J117" s="55">
        <v>119.61199999999999</v>
      </c>
      <c r="K117" s="88" t="s">
        <v>40</v>
      </c>
      <c r="M117" s="89">
        <f>+(J117-I117)/I117</f>
        <v>1.1526524537205386E-2</v>
      </c>
    </row>
    <row r="118" spans="2:15" ht="16.5" thickTop="1" thickBot="1">
      <c r="B118" s="75">
        <f t="shared" si="11"/>
        <v>98</v>
      </c>
      <c r="C118" s="186" t="s">
        <v>158</v>
      </c>
      <c r="D118" s="77" t="s">
        <v>78</v>
      </c>
      <c r="E118" s="177">
        <v>39503</v>
      </c>
      <c r="F118" s="132">
        <v>41060</v>
      </c>
      <c r="G118" s="137">
        <v>2.6259999999999999</v>
      </c>
      <c r="H118" s="55">
        <v>116.684</v>
      </c>
      <c r="I118" s="55">
        <v>117.232</v>
      </c>
      <c r="J118" s="55">
        <v>117.705</v>
      </c>
      <c r="K118" s="88" t="s">
        <v>40</v>
      </c>
      <c r="M118" s="89">
        <f>+(J118-I118)/I118</f>
        <v>4.034734543469351E-3</v>
      </c>
    </row>
    <row r="119" spans="2:15" ht="16.5" thickTop="1" thickBot="1">
      <c r="B119" s="75">
        <f t="shared" si="11"/>
        <v>99</v>
      </c>
      <c r="C119" s="186" t="s">
        <v>159</v>
      </c>
      <c r="D119" s="142" t="s">
        <v>160</v>
      </c>
      <c r="E119" s="177">
        <v>40543</v>
      </c>
      <c r="F119" s="217">
        <v>41026</v>
      </c>
      <c r="G119" s="144">
        <v>0.25700000000000001</v>
      </c>
      <c r="H119" s="55">
        <v>103.916</v>
      </c>
      <c r="I119" s="55">
        <v>104.482</v>
      </c>
      <c r="J119" s="55">
        <v>104.389</v>
      </c>
      <c r="K119" s="92" t="s">
        <v>42</v>
      </c>
      <c r="M119" s="89">
        <f t="shared" ref="M119:M131" si="12">+(J119-I119)/I119</f>
        <v>-8.9010547271303698E-4</v>
      </c>
    </row>
    <row r="120" spans="2:15" ht="16.5" thickTop="1" thickBot="1">
      <c r="B120" s="75">
        <f t="shared" si="11"/>
        <v>100</v>
      </c>
      <c r="C120" s="186" t="s">
        <v>161</v>
      </c>
      <c r="D120" s="142" t="s">
        <v>160</v>
      </c>
      <c r="E120" s="177">
        <v>40543</v>
      </c>
      <c r="F120" s="218">
        <v>41026</v>
      </c>
      <c r="G120" s="219">
        <v>0.999</v>
      </c>
      <c r="H120" s="55">
        <v>100.73399999999999</v>
      </c>
      <c r="I120" s="55">
        <v>101.319</v>
      </c>
      <c r="J120" s="55">
        <v>101.13200000000001</v>
      </c>
      <c r="K120" s="92" t="s">
        <v>42</v>
      </c>
      <c r="M120" s="89">
        <f t="shared" si="12"/>
        <v>-1.8456557999980024E-3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7">
        <v>38671</v>
      </c>
      <c r="F121" s="132">
        <v>41050</v>
      </c>
      <c r="G121" s="137">
        <v>1.526</v>
      </c>
      <c r="H121" s="55">
        <v>180.58600000000001</v>
      </c>
      <c r="I121" s="55">
        <v>184.131</v>
      </c>
      <c r="J121" s="55">
        <v>185.42599999999999</v>
      </c>
      <c r="K121" s="88" t="s">
        <v>40</v>
      </c>
      <c r="M121" s="89">
        <f t="shared" si="12"/>
        <v>7.0330362622262818E-3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7">
        <v>38671</v>
      </c>
      <c r="F122" s="132">
        <v>41050</v>
      </c>
      <c r="G122" s="137">
        <v>1.9350000000000001</v>
      </c>
      <c r="H122" s="55">
        <v>161.095</v>
      </c>
      <c r="I122" s="55">
        <v>163.06299999999999</v>
      </c>
      <c r="J122" s="55">
        <v>163.56299999999999</v>
      </c>
      <c r="K122" s="88" t="s">
        <v>40</v>
      </c>
      <c r="M122" s="89">
        <f t="shared" si="12"/>
        <v>3.0662995284031326E-3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7">
        <v>38671</v>
      </c>
      <c r="F123" s="132">
        <v>41050</v>
      </c>
      <c r="G123" s="137">
        <v>3.7320000000000002</v>
      </c>
      <c r="H123" s="55">
        <v>142.68600000000001</v>
      </c>
      <c r="I123" s="55">
        <v>143.41900000000001</v>
      </c>
      <c r="J123" s="55">
        <v>143.80199999999999</v>
      </c>
      <c r="K123" s="88" t="s">
        <v>40</v>
      </c>
      <c r="M123" s="89">
        <f t="shared" si="12"/>
        <v>2.6704969355523418E-3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7">
        <v>38835</v>
      </c>
      <c r="F124" s="132">
        <v>41050</v>
      </c>
      <c r="G124" s="137">
        <v>64.641999999999996</v>
      </c>
      <c r="H124" s="87">
        <v>9973.7060000000001</v>
      </c>
      <c r="I124" s="87">
        <v>10034.44</v>
      </c>
      <c r="J124" s="87">
        <v>10098.780000000001</v>
      </c>
      <c r="K124" s="88" t="s">
        <v>40</v>
      </c>
      <c r="M124" s="89">
        <f t="shared" si="12"/>
        <v>6.4119173566238022E-3</v>
      </c>
    </row>
    <row r="125" spans="2:15" ht="16.5" thickTop="1" thickBot="1">
      <c r="B125" s="75">
        <f t="shared" si="11"/>
        <v>105</v>
      </c>
      <c r="C125" s="186" t="s">
        <v>166</v>
      </c>
      <c r="D125" s="77" t="s">
        <v>87</v>
      </c>
      <c r="E125" s="177">
        <v>40014</v>
      </c>
      <c r="F125" s="132" t="s">
        <v>31</v>
      </c>
      <c r="G125" s="187" t="s">
        <v>31</v>
      </c>
      <c r="H125" s="55">
        <v>20.318999999999999</v>
      </c>
      <c r="I125" s="55">
        <v>20.501999999999999</v>
      </c>
      <c r="J125" s="55">
        <v>20.76</v>
      </c>
      <c r="K125" s="88" t="s">
        <v>40</v>
      </c>
      <c r="M125" s="89">
        <f t="shared" si="12"/>
        <v>1.2584138132865217E-2</v>
      </c>
    </row>
    <row r="126" spans="2:15" ht="16.5" thickTop="1" thickBot="1">
      <c r="B126" s="75">
        <f t="shared" si="11"/>
        <v>106</v>
      </c>
      <c r="C126" s="186" t="s">
        <v>167</v>
      </c>
      <c r="D126" s="77" t="s">
        <v>87</v>
      </c>
      <c r="E126" s="177">
        <v>40455</v>
      </c>
      <c r="F126" s="132" t="s">
        <v>31</v>
      </c>
      <c r="G126" s="187" t="s">
        <v>31</v>
      </c>
      <c r="H126" s="55">
        <v>139.386</v>
      </c>
      <c r="I126" s="55">
        <v>142.465</v>
      </c>
      <c r="J126" s="55">
        <v>143.45699999999999</v>
      </c>
      <c r="K126" s="88" t="s">
        <v>40</v>
      </c>
      <c r="M126" s="89">
        <f t="shared" si="12"/>
        <v>6.9631137472360941E-3</v>
      </c>
    </row>
    <row r="127" spans="2:15" ht="16.5" thickTop="1" thickBot="1">
      <c r="B127" s="75">
        <f t="shared" si="11"/>
        <v>107</v>
      </c>
      <c r="C127" s="186" t="s">
        <v>168</v>
      </c>
      <c r="D127" s="77" t="s">
        <v>98</v>
      </c>
      <c r="E127" s="177">
        <v>40057</v>
      </c>
      <c r="F127" s="132" t="s">
        <v>31</v>
      </c>
      <c r="G127" s="187" t="s">
        <v>31</v>
      </c>
      <c r="H127" s="87">
        <v>1551.1849999999999</v>
      </c>
      <c r="I127" s="87">
        <v>1554.835</v>
      </c>
      <c r="J127" s="87">
        <v>1580.396</v>
      </c>
      <c r="K127" s="88" t="s">
        <v>40</v>
      </c>
      <c r="M127" s="89">
        <f t="shared" si="12"/>
        <v>1.6439686526222991E-2</v>
      </c>
    </row>
    <row r="128" spans="2:15" ht="16.5" thickTop="1" thickBot="1">
      <c r="B128" s="75">
        <f t="shared" si="11"/>
        <v>108</v>
      </c>
      <c r="C128" s="186" t="s">
        <v>169</v>
      </c>
      <c r="D128" s="77" t="s">
        <v>98</v>
      </c>
      <c r="E128" s="177">
        <v>40690</v>
      </c>
      <c r="F128" s="132" t="s">
        <v>31</v>
      </c>
      <c r="G128" s="187" t="s">
        <v>31</v>
      </c>
      <c r="H128" s="55">
        <v>112.651</v>
      </c>
      <c r="I128" s="55">
        <v>117.158</v>
      </c>
      <c r="J128" s="55">
        <v>115.366</v>
      </c>
      <c r="K128" s="92" t="s">
        <v>42</v>
      </c>
      <c r="M128" s="89">
        <f t="shared" si="12"/>
        <v>-1.5295583741613902E-2</v>
      </c>
    </row>
    <row r="129" spans="2:13" ht="16.5" thickTop="1" thickBot="1">
      <c r="B129" s="75">
        <f t="shared" si="11"/>
        <v>109</v>
      </c>
      <c r="C129" s="186" t="s">
        <v>170</v>
      </c>
      <c r="D129" s="220" t="s">
        <v>171</v>
      </c>
      <c r="E129" s="177">
        <v>40205</v>
      </c>
      <c r="F129" s="132">
        <v>40744</v>
      </c>
      <c r="G129" s="187">
        <v>1.5820000000000001</v>
      </c>
      <c r="H129" s="55">
        <v>91.582999999999998</v>
      </c>
      <c r="I129" s="55">
        <v>90.501000000000005</v>
      </c>
      <c r="J129" s="55">
        <v>90.902000000000001</v>
      </c>
      <c r="K129" s="97" t="s">
        <v>44</v>
      </c>
      <c r="M129" s="89">
        <f t="shared" si="12"/>
        <v>4.4308902664058547E-3</v>
      </c>
    </row>
    <row r="130" spans="2:13" ht="16.5" thickTop="1" thickBot="1">
      <c r="B130" s="75">
        <f t="shared" si="11"/>
        <v>110</v>
      </c>
      <c r="C130" s="186" t="s">
        <v>172</v>
      </c>
      <c r="D130" s="220" t="s">
        <v>171</v>
      </c>
      <c r="E130" s="177">
        <v>40240</v>
      </c>
      <c r="F130" s="132">
        <v>40744</v>
      </c>
      <c r="G130" s="187">
        <v>2.927</v>
      </c>
      <c r="H130" s="55">
        <v>115.51</v>
      </c>
      <c r="I130" s="55">
        <v>116.336</v>
      </c>
      <c r="J130" s="55">
        <v>116.095</v>
      </c>
      <c r="K130" s="97" t="s">
        <v>44</v>
      </c>
      <c r="M130" s="89">
        <f t="shared" si="12"/>
        <v>-2.0715857516160059E-3</v>
      </c>
    </row>
    <row r="131" spans="2:13" ht="16.5" thickTop="1" thickBot="1">
      <c r="B131" s="221">
        <f t="shared" si="11"/>
        <v>111</v>
      </c>
      <c r="C131" s="222" t="s">
        <v>173</v>
      </c>
      <c r="D131" s="223" t="s">
        <v>146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9538.2459999999992</v>
      </c>
      <c r="J131" s="226">
        <v>9620.9470000000001</v>
      </c>
      <c r="K131" s="88" t="s">
        <v>40</v>
      </c>
      <c r="M131" s="89">
        <f t="shared" si="12"/>
        <v>8.6704620535055336E-3</v>
      </c>
    </row>
    <row r="132" spans="2:13" ht="16.5" customHeight="1" thickTop="1" thickBot="1">
      <c r="B132" s="154" t="s">
        <v>174</v>
      </c>
      <c r="C132" s="214"/>
      <c r="D132" s="214"/>
      <c r="E132" s="214"/>
      <c r="F132" s="214"/>
      <c r="G132" s="214"/>
      <c r="H132" s="214"/>
      <c r="I132" s="214"/>
      <c r="J132" s="215"/>
      <c r="M132" s="82"/>
    </row>
    <row r="133" spans="2:13" ht="16.5" customHeight="1" thickTop="1" thickBot="1">
      <c r="B133" s="221">
        <v>112</v>
      </c>
      <c r="C133" s="222" t="s">
        <v>175</v>
      </c>
      <c r="D133" s="223" t="s">
        <v>92</v>
      </c>
      <c r="E133" s="224">
        <v>41317</v>
      </c>
      <c r="F133" s="224" t="s">
        <v>136</v>
      </c>
      <c r="G133" s="224" t="s">
        <v>136</v>
      </c>
      <c r="H133" s="224" t="s">
        <v>136</v>
      </c>
      <c r="I133" s="227">
        <v>10</v>
      </c>
      <c r="J133" s="227">
        <v>9.9979999999999993</v>
      </c>
      <c r="K133" s="88" t="s">
        <v>40</v>
      </c>
      <c r="M133" s="89">
        <f t="shared" ref="M133" si="13">+(J133-I133)/I133</f>
        <v>-2.000000000000668E-4</v>
      </c>
    </row>
    <row r="134" spans="2:13" s="230" customFormat="1" ht="15.75" thickTop="1">
      <c r="B134" s="228" t="s">
        <v>176</v>
      </c>
      <c r="C134" s="229"/>
      <c r="D134" s="229"/>
      <c r="E134" s="229"/>
      <c r="F134" s="229"/>
      <c r="G134" s="229"/>
      <c r="H134" s="229"/>
      <c r="I134" s="229"/>
      <c r="J134" s="229"/>
      <c r="K134" s="229"/>
      <c r="M134" s="231"/>
    </row>
    <row r="135" spans="2:13" s="230" customFormat="1">
      <c r="B135" s="228" t="s">
        <v>177</v>
      </c>
      <c r="C135" s="229"/>
      <c r="D135" s="229"/>
      <c r="E135" s="229"/>
      <c r="F135" s="229"/>
      <c r="G135" s="229"/>
      <c r="H135" s="229"/>
      <c r="I135" s="229"/>
      <c r="J135" s="229"/>
      <c r="K135" s="229"/>
      <c r="M135" s="231"/>
    </row>
    <row r="136" spans="2:13" s="230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1"/>
    </row>
    <row r="137" spans="2:13" s="230" customFormat="1">
      <c r="B137" s="232"/>
      <c r="C137" s="233" t="s">
        <v>22</v>
      </c>
      <c r="D137" s="233"/>
      <c r="E137" s="232"/>
      <c r="F137" s="232"/>
      <c r="G137" s="232"/>
      <c r="H137" s="232"/>
      <c r="I137" s="232"/>
      <c r="J137" s="234"/>
      <c r="M137" s="231"/>
    </row>
    <row r="138" spans="2:13" s="230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1"/>
    </row>
    <row r="139" spans="2:13" s="230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1"/>
    </row>
    <row r="140" spans="2:13" s="230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1"/>
    </row>
    <row r="141" spans="2:13" s="230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1"/>
    </row>
    <row r="142" spans="2:13" s="230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1"/>
    </row>
    <row r="143" spans="2:13" s="230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1"/>
    </row>
    <row r="144" spans="2:13" s="230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1"/>
    </row>
    <row r="145" spans="2:13" s="230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1"/>
    </row>
    <row r="146" spans="2:13" s="230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1"/>
    </row>
    <row r="147" spans="2:13" s="230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1"/>
    </row>
    <row r="148" spans="2:13" s="230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1"/>
    </row>
    <row r="149" spans="2:13" s="230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1"/>
    </row>
    <row r="150" spans="2:13" s="230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1"/>
    </row>
    <row r="151" spans="2:13" s="230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1"/>
    </row>
    <row r="152" spans="2:13" s="230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1"/>
    </row>
    <row r="153" spans="2:13" s="230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1"/>
    </row>
    <row r="154" spans="2:13" s="230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1"/>
    </row>
    <row r="155" spans="2:13" s="230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1"/>
    </row>
    <row r="156" spans="2:13" s="230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1"/>
    </row>
    <row r="157" spans="2:13" s="230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1"/>
    </row>
    <row r="158" spans="2:13" s="230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1"/>
    </row>
    <row r="159" spans="2:13" s="230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1"/>
    </row>
    <row r="160" spans="2:13" s="230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1"/>
    </row>
    <row r="161" spans="2:13" s="230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1"/>
    </row>
    <row r="162" spans="2:13" s="230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1"/>
    </row>
    <row r="163" spans="2:13" s="230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1"/>
    </row>
    <row r="164" spans="2:13" s="230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1"/>
    </row>
    <row r="165" spans="2:13" s="230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1"/>
    </row>
    <row r="166" spans="2:13" s="230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1"/>
    </row>
    <row r="167" spans="2:13" s="230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1"/>
    </row>
    <row r="168" spans="2:13" s="230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1"/>
    </row>
    <row r="169" spans="2:13" s="230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1"/>
    </row>
    <row r="170" spans="2:13" s="230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1"/>
    </row>
    <row r="171" spans="2:13" s="230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1"/>
    </row>
    <row r="172" spans="2:13" s="230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1"/>
    </row>
    <row r="173" spans="2:13" s="230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1"/>
    </row>
    <row r="174" spans="2:13" s="230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1"/>
    </row>
    <row r="175" spans="2:13" s="230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1"/>
    </row>
    <row r="176" spans="2:13" s="230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1"/>
    </row>
    <row r="177" spans="2:13" s="230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1"/>
    </row>
    <row r="178" spans="2:13" s="230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1"/>
    </row>
    <row r="179" spans="2:13" s="230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1"/>
    </row>
    <row r="180" spans="2:13" s="230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1"/>
    </row>
    <row r="181" spans="2:13" s="230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1"/>
    </row>
    <row r="182" spans="2:13" s="230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1"/>
    </row>
    <row r="183" spans="2:13" s="230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1"/>
    </row>
    <row r="184" spans="2:13" s="230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1"/>
    </row>
    <row r="185" spans="2:13" s="230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1"/>
    </row>
    <row r="186" spans="2:13" s="230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1"/>
    </row>
    <row r="187" spans="2:13" s="230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1"/>
    </row>
    <row r="188" spans="2:13" s="230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1"/>
    </row>
    <row r="189" spans="2:13" s="230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1"/>
    </row>
    <row r="190" spans="2:13" s="230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1"/>
    </row>
    <row r="191" spans="2:13" s="230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1"/>
    </row>
    <row r="192" spans="2:13" s="230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1"/>
    </row>
    <row r="193" spans="2:13" s="230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1"/>
    </row>
    <row r="194" spans="2:13" s="230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1"/>
    </row>
    <row r="195" spans="2:13" s="230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1"/>
    </row>
    <row r="196" spans="2:13" s="230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1"/>
    </row>
    <row r="197" spans="2:13" s="230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1"/>
    </row>
    <row r="198" spans="2:13" s="230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1"/>
    </row>
    <row r="199" spans="2:13" s="230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1"/>
    </row>
    <row r="200" spans="2:13" s="230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1"/>
    </row>
    <row r="201" spans="2:13" s="230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1"/>
    </row>
    <row r="202" spans="2:13" s="230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1"/>
    </row>
    <row r="203" spans="2:13" s="230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1"/>
    </row>
    <row r="204" spans="2:13" s="230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1"/>
    </row>
    <row r="205" spans="2:13" s="230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1"/>
    </row>
    <row r="206" spans="2:13" s="230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1"/>
    </row>
    <row r="207" spans="2:13" s="230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1"/>
    </row>
    <row r="208" spans="2:13" s="230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1"/>
    </row>
    <row r="209" spans="2:13" s="230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1"/>
    </row>
    <row r="210" spans="2:13" s="230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1"/>
    </row>
    <row r="211" spans="2:13" s="230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1"/>
    </row>
    <row r="212" spans="2:13" s="230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1"/>
    </row>
    <row r="213" spans="2:13" s="230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1"/>
    </row>
    <row r="214" spans="2:13" s="230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1"/>
    </row>
    <row r="215" spans="2:13" s="230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1"/>
    </row>
    <row r="216" spans="2:13" s="230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1"/>
    </row>
    <row r="217" spans="2:13" s="230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1"/>
    </row>
    <row r="218" spans="2:13" s="230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1"/>
    </row>
    <row r="219" spans="2:13" s="230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1"/>
    </row>
    <row r="220" spans="2:13" s="230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1"/>
    </row>
    <row r="221" spans="2:13" s="230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1"/>
    </row>
    <row r="222" spans="2:13" s="230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1"/>
    </row>
    <row r="223" spans="2:13" s="230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1"/>
    </row>
    <row r="224" spans="2:13" s="230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1"/>
    </row>
    <row r="225" spans="2:13" s="230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1"/>
    </row>
    <row r="226" spans="2:13" s="230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1"/>
    </row>
    <row r="227" spans="2:13" s="230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1"/>
    </row>
    <row r="228" spans="2:13" s="230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1"/>
    </row>
    <row r="229" spans="2:13" s="230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1"/>
    </row>
    <row r="230" spans="2:13" s="230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1"/>
    </row>
    <row r="231" spans="2:13" s="230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1"/>
    </row>
    <row r="232" spans="2:13" s="230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1"/>
    </row>
    <row r="233" spans="2:13" s="230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1"/>
    </row>
    <row r="234" spans="2:13" s="230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1"/>
    </row>
    <row r="235" spans="2:13" s="230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1"/>
    </row>
    <row r="236" spans="2:13" s="230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1"/>
    </row>
    <row r="237" spans="2:13" s="230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1"/>
    </row>
    <row r="238" spans="2:13" s="230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1"/>
    </row>
    <row r="239" spans="2:13" s="230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1"/>
    </row>
    <row r="240" spans="2:13" s="230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1"/>
    </row>
    <row r="241" spans="2:13" s="230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1"/>
    </row>
    <row r="242" spans="2:13" s="230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1"/>
    </row>
    <row r="243" spans="2:13" s="230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1"/>
    </row>
    <row r="244" spans="2:13" s="230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1"/>
    </row>
    <row r="245" spans="2:13" s="230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1"/>
    </row>
    <row r="246" spans="2:13" s="230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1"/>
    </row>
    <row r="247" spans="2:13" s="230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1"/>
    </row>
    <row r="248" spans="2:13" s="230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1"/>
    </row>
    <row r="249" spans="2:13" s="230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1"/>
    </row>
    <row r="250" spans="2:13" s="230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1"/>
    </row>
    <row r="251" spans="2:13" s="230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1"/>
    </row>
    <row r="252" spans="2:13" s="230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1"/>
    </row>
    <row r="253" spans="2:13" s="230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1"/>
    </row>
    <row r="254" spans="2:13" s="230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1"/>
    </row>
    <row r="255" spans="2:13" s="230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1"/>
    </row>
    <row r="256" spans="2:13" s="230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1"/>
    </row>
    <row r="257" spans="2:13" s="230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1"/>
    </row>
    <row r="258" spans="2:13" s="230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1"/>
    </row>
    <row r="259" spans="2:13" s="230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1"/>
    </row>
    <row r="260" spans="2:13" s="230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1"/>
    </row>
    <row r="261" spans="2:13" s="230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1"/>
    </row>
    <row r="262" spans="2:13" s="230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1"/>
    </row>
    <row r="263" spans="2:13" s="230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1"/>
    </row>
    <row r="264" spans="2:13" s="230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1"/>
    </row>
    <row r="265" spans="2:13" s="230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1"/>
    </row>
    <row r="266" spans="2:13" s="230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1"/>
    </row>
    <row r="267" spans="2:13" s="230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1"/>
    </row>
    <row r="268" spans="2:13" s="230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1"/>
    </row>
    <row r="269" spans="2:13" s="230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1"/>
    </row>
    <row r="270" spans="2:13" s="230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1"/>
    </row>
    <row r="271" spans="2:13" s="230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1"/>
    </row>
    <row r="272" spans="2:13" s="230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1"/>
    </row>
    <row r="273" spans="2:13" s="230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1"/>
    </row>
    <row r="274" spans="2:13" s="230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1"/>
    </row>
    <row r="275" spans="2:13" s="230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1"/>
    </row>
    <row r="276" spans="2:13" s="230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1"/>
    </row>
    <row r="277" spans="2:13" s="230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1"/>
    </row>
    <row r="278" spans="2:13" s="230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1"/>
    </row>
    <row r="279" spans="2:13" s="230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1"/>
    </row>
    <row r="280" spans="2:13" s="230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1"/>
    </row>
    <row r="281" spans="2:13" s="230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1"/>
    </row>
    <row r="282" spans="2:13" s="230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1"/>
    </row>
    <row r="283" spans="2:13" s="230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1"/>
    </row>
    <row r="284" spans="2:13" s="230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1"/>
    </row>
    <row r="285" spans="2:13" s="230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1"/>
    </row>
    <row r="286" spans="2:13" s="230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1"/>
    </row>
    <row r="287" spans="2:13" s="230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1"/>
    </row>
    <row r="288" spans="2:13" s="230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1"/>
    </row>
    <row r="289" spans="2:13" s="230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1"/>
    </row>
    <row r="290" spans="2:13" s="230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1"/>
    </row>
    <row r="291" spans="2:13" s="230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1"/>
    </row>
    <row r="292" spans="2:13" s="230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1"/>
    </row>
    <row r="293" spans="2:13" s="230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1"/>
    </row>
    <row r="294" spans="2:13" s="230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1"/>
    </row>
    <row r="295" spans="2:13" s="230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1"/>
    </row>
    <row r="296" spans="2:13" s="230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1"/>
    </row>
    <row r="297" spans="2:13" s="230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1"/>
    </row>
    <row r="298" spans="2:13" s="230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1"/>
    </row>
    <row r="299" spans="2:13" s="230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1"/>
    </row>
    <row r="300" spans="2:13" s="230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1"/>
    </row>
    <row r="301" spans="2:13" s="230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1"/>
    </row>
    <row r="302" spans="2:13" s="230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1"/>
    </row>
    <row r="303" spans="2:13" s="230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1"/>
    </row>
    <row r="304" spans="2:13" s="230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1"/>
    </row>
    <row r="305" spans="2:13" s="230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1"/>
    </row>
    <row r="306" spans="2:13" s="230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1"/>
    </row>
    <row r="307" spans="2:13" s="230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1"/>
    </row>
    <row r="308" spans="2:13" s="230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1"/>
    </row>
    <row r="309" spans="2:13" s="230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1"/>
    </row>
    <row r="310" spans="2:13" s="230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1"/>
    </row>
    <row r="311" spans="2:13" s="230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1"/>
    </row>
    <row r="312" spans="2:13" s="230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1"/>
    </row>
    <row r="313" spans="2:13" s="230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1"/>
    </row>
    <row r="314" spans="2:13" s="230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1"/>
    </row>
    <row r="315" spans="2:13" s="230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1"/>
    </row>
    <row r="316" spans="2:13" s="230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1"/>
    </row>
    <row r="317" spans="2:13" s="230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1"/>
    </row>
    <row r="318" spans="2:13" s="230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1"/>
    </row>
    <row r="319" spans="2:13" s="230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1"/>
    </row>
    <row r="320" spans="2:13" s="230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1"/>
    </row>
    <row r="321" spans="2:13" s="230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1"/>
    </row>
    <row r="322" spans="2:13" s="230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1"/>
    </row>
    <row r="323" spans="2:13" s="230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1"/>
    </row>
    <row r="324" spans="2:13" s="230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1"/>
    </row>
    <row r="325" spans="2:13" s="230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1"/>
    </row>
    <row r="326" spans="2:13" s="230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1"/>
    </row>
    <row r="327" spans="2:13" s="230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1"/>
    </row>
    <row r="328" spans="2:13" s="230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1"/>
    </row>
    <row r="329" spans="2:13" s="230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1"/>
    </row>
    <row r="330" spans="2:13" s="230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1"/>
    </row>
    <row r="331" spans="2:13" s="230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1"/>
    </row>
    <row r="332" spans="2:13" s="230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1"/>
    </row>
    <row r="333" spans="2:13" s="230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1"/>
    </row>
    <row r="334" spans="2:13" s="230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1"/>
    </row>
    <row r="335" spans="2:13" s="230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1"/>
    </row>
    <row r="336" spans="2:13" s="230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1"/>
    </row>
    <row r="337" spans="2:13" s="230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1"/>
    </row>
    <row r="338" spans="2:13" s="230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1"/>
    </row>
    <row r="339" spans="2:13" s="230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1"/>
    </row>
    <row r="340" spans="2:13" s="230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1"/>
    </row>
    <row r="341" spans="2:13" s="230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1"/>
    </row>
    <row r="342" spans="2:13" s="230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1"/>
    </row>
    <row r="343" spans="2:13" s="230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1"/>
    </row>
    <row r="344" spans="2:13" s="230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1"/>
    </row>
    <row r="345" spans="2:13" s="230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1"/>
    </row>
    <row r="346" spans="2:13" s="230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1"/>
    </row>
    <row r="347" spans="2:13" s="230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1"/>
    </row>
    <row r="348" spans="2:13" s="230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1"/>
    </row>
    <row r="349" spans="2:13" s="230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1"/>
    </row>
    <row r="350" spans="2:13" s="230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1"/>
    </row>
    <row r="351" spans="2:13" s="230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1"/>
    </row>
    <row r="352" spans="2:13" s="230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1"/>
    </row>
    <row r="353" spans="2:13" s="230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1"/>
    </row>
    <row r="354" spans="2:13" s="230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1"/>
    </row>
    <row r="355" spans="2:13" s="230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1"/>
    </row>
    <row r="356" spans="2:13" s="230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1"/>
    </row>
    <row r="357" spans="2:13" s="230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1"/>
    </row>
    <row r="358" spans="2:13" s="230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1"/>
    </row>
    <row r="359" spans="2:13" s="230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1"/>
    </row>
    <row r="360" spans="2:13" s="230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1"/>
    </row>
    <row r="361" spans="2:13" s="230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1"/>
    </row>
    <row r="362" spans="2:13" s="230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1"/>
    </row>
    <row r="363" spans="2:13" s="230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1"/>
    </row>
    <row r="364" spans="2:13" s="230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1"/>
    </row>
    <row r="365" spans="2:13" s="230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1"/>
    </row>
    <row r="366" spans="2:13" s="230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1"/>
    </row>
    <row r="367" spans="2:13" s="230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1"/>
    </row>
    <row r="368" spans="2:13" s="230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1"/>
    </row>
    <row r="369" spans="2:13" s="230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1"/>
    </row>
    <row r="370" spans="2:13" s="230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1"/>
    </row>
    <row r="371" spans="2:13" s="230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1"/>
    </row>
    <row r="372" spans="2:13" s="230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1"/>
    </row>
    <row r="373" spans="2:13" s="230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1"/>
    </row>
    <row r="374" spans="2:13" s="230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1"/>
    </row>
    <row r="375" spans="2:13" s="230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1"/>
    </row>
    <row r="376" spans="2:13" s="230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1"/>
    </row>
    <row r="377" spans="2:13" s="230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1"/>
    </row>
    <row r="378" spans="2:13" s="230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1"/>
    </row>
    <row r="379" spans="2:13" s="230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1"/>
    </row>
    <row r="380" spans="2:13" s="230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1"/>
    </row>
    <row r="381" spans="2:13" s="230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1"/>
    </row>
    <row r="382" spans="2:13" s="230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1"/>
    </row>
    <row r="383" spans="2:13" s="230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1"/>
    </row>
    <row r="384" spans="2:13" s="230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1"/>
    </row>
    <row r="385" spans="2:13" s="230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1"/>
    </row>
    <row r="386" spans="2:13" s="230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1"/>
    </row>
    <row r="387" spans="2:13" s="230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1"/>
    </row>
    <row r="388" spans="2:13" s="230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1"/>
    </row>
    <row r="389" spans="2:13" s="230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1"/>
    </row>
    <row r="390" spans="2:13" s="230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1"/>
    </row>
    <row r="391" spans="2:13" s="230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1"/>
    </row>
    <row r="392" spans="2:13" s="230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1"/>
    </row>
    <row r="393" spans="2:13" s="230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1"/>
    </row>
    <row r="394" spans="2:13" s="230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1"/>
    </row>
    <row r="395" spans="2:13" s="230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1"/>
    </row>
    <row r="396" spans="2:13" s="230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1"/>
    </row>
    <row r="397" spans="2:13" s="230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1"/>
    </row>
    <row r="398" spans="2:13" s="230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1"/>
    </row>
    <row r="399" spans="2:13" s="230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1"/>
    </row>
    <row r="400" spans="2:13" s="230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1"/>
    </row>
    <row r="401" spans="2:13" s="230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1"/>
    </row>
    <row r="402" spans="2:13" s="230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1"/>
    </row>
    <row r="403" spans="2:13" s="230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1"/>
    </row>
    <row r="404" spans="2:13" s="230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1"/>
    </row>
    <row r="405" spans="2:13" s="230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1"/>
    </row>
    <row r="406" spans="2:13" s="230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1"/>
    </row>
    <row r="407" spans="2:13" s="230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1"/>
    </row>
    <row r="408" spans="2:13" s="230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1"/>
    </row>
    <row r="409" spans="2:13" s="230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1"/>
    </row>
    <row r="410" spans="2:13" s="230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1"/>
    </row>
    <row r="411" spans="2:13" s="230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1"/>
    </row>
    <row r="412" spans="2:13" s="230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1"/>
    </row>
    <row r="413" spans="2:13" s="230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1"/>
    </row>
    <row r="414" spans="2:13" s="230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1"/>
    </row>
    <row r="415" spans="2:13" s="230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1"/>
    </row>
    <row r="416" spans="2:13" s="230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1"/>
    </row>
    <row r="417" spans="2:13" s="230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1"/>
    </row>
    <row r="418" spans="2:13" s="230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1"/>
    </row>
    <row r="419" spans="2:13" s="230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1"/>
    </row>
    <row r="420" spans="2:13" s="230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1"/>
    </row>
    <row r="421" spans="2:13" s="230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1"/>
    </row>
    <row r="422" spans="2:13" s="230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1"/>
    </row>
    <row r="423" spans="2:13" s="230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1"/>
    </row>
    <row r="424" spans="2:13" s="230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1"/>
    </row>
    <row r="425" spans="2:13" s="230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1"/>
    </row>
    <row r="426" spans="2:13" s="230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1"/>
    </row>
    <row r="427" spans="2:13" s="230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1"/>
    </row>
    <row r="428" spans="2:13" s="230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1"/>
    </row>
    <row r="429" spans="2:13" s="230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1"/>
    </row>
    <row r="430" spans="2:13" s="230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1"/>
    </row>
    <row r="431" spans="2:13" s="230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1"/>
    </row>
    <row r="432" spans="2:13" s="230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1"/>
    </row>
    <row r="433" spans="2:13" s="230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1"/>
    </row>
    <row r="434" spans="2:13" s="230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1"/>
    </row>
    <row r="435" spans="2:13" s="230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1"/>
    </row>
    <row r="436" spans="2:13" s="230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1"/>
    </row>
    <row r="437" spans="2:13" s="230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1"/>
    </row>
    <row r="438" spans="2:13" s="230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1"/>
    </row>
    <row r="439" spans="2:13" s="230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1"/>
    </row>
    <row r="440" spans="2:13" s="230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1"/>
    </row>
    <row r="441" spans="2:13" s="230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1"/>
    </row>
    <row r="442" spans="2:13" s="230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1"/>
    </row>
    <row r="443" spans="2:13" s="230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1"/>
    </row>
    <row r="444" spans="2:13" s="230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1"/>
    </row>
    <row r="445" spans="2:13" s="230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1"/>
    </row>
    <row r="446" spans="2:13" s="230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1"/>
    </row>
    <row r="447" spans="2:13" s="230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1"/>
    </row>
    <row r="448" spans="2:13" s="230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1"/>
    </row>
    <row r="449" spans="2:13" s="230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1"/>
    </row>
    <row r="450" spans="2:13" s="230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1"/>
    </row>
    <row r="451" spans="2:13" s="230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1"/>
    </row>
    <row r="452" spans="2:13" s="230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1"/>
    </row>
    <row r="453" spans="2:13" s="230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1"/>
    </row>
    <row r="454" spans="2:13" s="230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1"/>
    </row>
    <row r="455" spans="2:13" s="230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1"/>
    </row>
    <row r="456" spans="2:13" s="230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1"/>
    </row>
    <row r="457" spans="2:13" s="230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1"/>
    </row>
    <row r="458" spans="2:13" s="230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1"/>
    </row>
    <row r="459" spans="2:13" s="230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1"/>
    </row>
    <row r="460" spans="2:13" s="230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1"/>
    </row>
    <row r="461" spans="2:13" s="230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1"/>
    </row>
    <row r="462" spans="2:13" s="230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1"/>
    </row>
    <row r="463" spans="2:13" s="230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1"/>
    </row>
    <row r="464" spans="2:13" s="230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1"/>
    </row>
    <row r="465" spans="2:13" s="230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1"/>
    </row>
    <row r="466" spans="2:13" s="230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1"/>
    </row>
    <row r="467" spans="2:13" s="230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1"/>
    </row>
    <row r="468" spans="2:13" s="230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1"/>
    </row>
    <row r="469" spans="2:13" s="230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1"/>
    </row>
    <row r="470" spans="2:13" s="230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1"/>
    </row>
    <row r="471" spans="2:13" s="230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1"/>
    </row>
    <row r="472" spans="2:13" s="230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1"/>
    </row>
    <row r="473" spans="2:13" s="230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1"/>
    </row>
    <row r="474" spans="2:13" s="230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1"/>
    </row>
    <row r="475" spans="2:13" s="230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1"/>
    </row>
    <row r="476" spans="2:13" s="230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1"/>
    </row>
    <row r="477" spans="2:13" s="230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1"/>
    </row>
    <row r="478" spans="2:13" s="230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1"/>
    </row>
    <row r="479" spans="2:13" s="230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1"/>
    </row>
    <row r="480" spans="2:13" s="230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1"/>
    </row>
    <row r="481" spans="2:13" s="230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1"/>
    </row>
    <row r="482" spans="2:13" s="230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1"/>
    </row>
    <row r="483" spans="2:13" s="230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1"/>
    </row>
    <row r="484" spans="2:13" s="230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1"/>
    </row>
    <row r="485" spans="2:13" s="230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1"/>
    </row>
    <row r="486" spans="2:13" s="230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1"/>
    </row>
    <row r="487" spans="2:13" s="230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1"/>
    </row>
    <row r="488" spans="2:13" s="230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1"/>
    </row>
    <row r="489" spans="2:13" s="230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1"/>
    </row>
    <row r="490" spans="2:13" s="230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1"/>
    </row>
    <row r="491" spans="2:13" s="230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1"/>
    </row>
    <row r="492" spans="2:13" s="230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1"/>
    </row>
    <row r="493" spans="2:13" s="230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1"/>
    </row>
    <row r="494" spans="2:13" s="230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1"/>
    </row>
    <row r="495" spans="2:13" s="230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1"/>
    </row>
    <row r="496" spans="2:13" s="230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1"/>
    </row>
    <row r="497" spans="2:13" s="230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1"/>
    </row>
    <row r="498" spans="2:13" s="230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1"/>
    </row>
    <row r="499" spans="2:13" s="230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1"/>
    </row>
    <row r="500" spans="2:13" s="230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1"/>
    </row>
    <row r="501" spans="2:13" s="230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1"/>
    </row>
    <row r="502" spans="2:13" s="230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0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5"/>
    </row>
    <row r="513" spans="2:10">
      <c r="B513" s="6"/>
      <c r="C513" s="6"/>
      <c r="D513" s="6"/>
      <c r="E513" s="6"/>
      <c r="F513" s="6"/>
      <c r="G513" s="6"/>
      <c r="H513" s="6"/>
      <c r="I513" s="6"/>
      <c r="J513" s="235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vl22-02-2013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2013-02-22T13:26:56Z</dcterms:created>
  <dcterms:modified xsi:type="dcterms:W3CDTF">2013-02-22T13:27:28Z</dcterms:modified>
</cp:coreProperties>
</file>