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0-02-22" sheetId="1" r:id="rId1"/>
  </sheets>
  <definedNames>
    <definedName name="_xlnm._FilterDatabase" localSheetId="0" hidden="1">'10-02-22'!$D$1:$D$591</definedName>
    <definedName name="_xlnm.Print_Area" localSheetId="0">'10-02-22'!$B$1:$N$139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<sst xmlns="http://schemas.openxmlformats.org/spreadsheetml/2006/main" count="304" uniqueCount="183">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</sst>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4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2" borderId="182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A52" zoomScale="93" zoomScaleNormal="93" zoomScaleSheetLayoutView="100" workbookViewId="0">
      <selection activeCell="O68" sqref="O67:O68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7" t="s">
        <v>0</v>
      </c>
      <c r="C1" s="508"/>
      <c r="D1" s="509" t="s">
        <v>1</v>
      </c>
      <c r="E1" s="510" t="s">
        <v>2</v>
      </c>
      <c r="F1" s="511"/>
      <c r="G1" s="516" t="s">
        <v>3</v>
      </c>
      <c r="H1" s="508"/>
      <c r="I1" s="509" t="s">
        <v>4</v>
      </c>
      <c r="J1" s="519" t="s">
        <v>5</v>
      </c>
      <c r="K1" s="1"/>
    </row>
    <row r="2" spans="2:14" ht="10.5" customHeight="1">
      <c r="B2" s="486"/>
      <c r="C2" s="487"/>
      <c r="D2" s="491"/>
      <c r="E2" s="512"/>
      <c r="F2" s="513"/>
      <c r="G2" s="517"/>
      <c r="H2" s="487"/>
      <c r="I2" s="491"/>
      <c r="J2" s="520"/>
      <c r="K2" s="1"/>
    </row>
    <row r="3" spans="2:14" ht="12.75" customHeight="1" thickBot="1">
      <c r="B3" s="488"/>
      <c r="C3" s="489"/>
      <c r="D3" s="492"/>
      <c r="E3" s="514"/>
      <c r="F3" s="515"/>
      <c r="G3" s="518"/>
      <c r="H3" s="489"/>
      <c r="I3" s="492"/>
      <c r="J3" s="521"/>
      <c r="K3" s="1"/>
    </row>
    <row r="4" spans="2:14" ht="18" customHeight="1" thickTop="1" thickBot="1">
      <c r="B4" s="501" t="s">
        <v>6</v>
      </c>
      <c r="C4" s="502"/>
      <c r="D4" s="502"/>
      <c r="E4" s="502"/>
      <c r="F4" s="502"/>
      <c r="G4" s="502"/>
      <c r="H4" s="502"/>
      <c r="I4" s="502"/>
      <c r="J4" s="503"/>
      <c r="K4" s="1"/>
      <c r="M4" s="4" t="s">
        <v>7</v>
      </c>
    </row>
    <row r="5" spans="2:14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5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209.965</v>
      </c>
      <c r="J6" s="12">
        <v>209.97300000000001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144.01499999999999</v>
      </c>
      <c r="J7" s="21">
        <v>144.02500000000001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120.006</v>
      </c>
      <c r="J8" s="25">
        <v>120.02200000000001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129.392</v>
      </c>
      <c r="J9" s="21">
        <v>129.40799999999999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125.371</v>
      </c>
      <c r="J10" s="21">
        <v>125.38500000000001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125.202</v>
      </c>
      <c r="J11" s="35">
        <v>125.223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120.491</v>
      </c>
      <c r="J12" s="21">
        <v>120.50700000000001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48.703000000000003</v>
      </c>
      <c r="J13" s="46">
        <v>48.707999999999998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35.058999999999997</v>
      </c>
      <c r="J14" s="46">
        <v>35.064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119.176</v>
      </c>
      <c r="J15" s="46">
        <v>119.191</v>
      </c>
      <c r="K15" s="13"/>
      <c r="L15" s="39"/>
      <c r="M15" s="14"/>
      <c r="N15" s="52"/>
    </row>
    <row r="16" spans="2:14" ht="17.25" customHeight="1" thickTop="1" thickBot="1">
      <c r="B16" s="456" t="s">
        <v>27</v>
      </c>
      <c r="C16" s="457"/>
      <c r="D16" s="457"/>
      <c r="E16" s="457"/>
      <c r="F16" s="463"/>
      <c r="G16" s="457"/>
      <c r="H16" s="457"/>
      <c r="I16" s="457"/>
      <c r="J16" s="504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18.562000000000001</v>
      </c>
      <c r="J17" s="12">
        <v>18.565000000000001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130.68700000000001</v>
      </c>
      <c r="J18" s="46">
        <v>130.69900000000001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1.23</v>
      </c>
      <c r="J19" s="46">
        <v>1.23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125.941</v>
      </c>
      <c r="J20" s="69">
        <v>125.95399999999999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12.278</v>
      </c>
      <c r="J21" s="74">
        <v>12.279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177.09</v>
      </c>
      <c r="J22" s="46">
        <v>177.11799999999999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12.154</v>
      </c>
      <c r="J23" s="74">
        <v>12.154999999999999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100.72499999999999</v>
      </c>
      <c r="J24" s="46">
        <v>100.733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102.873</v>
      </c>
      <c r="J25" s="91">
        <v>102.89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14.522</v>
      </c>
      <c r="J26" s="46">
        <v>14.523</v>
      </c>
      <c r="K26" s="13"/>
      <c r="L26" s="96"/>
      <c r="M26" s="14"/>
      <c r="N26" s="64"/>
    </row>
    <row r="27" spans="2:14" ht="18" customHeight="1" thickTop="1" thickBot="1">
      <c r="B27" s="505" t="s">
        <v>46</v>
      </c>
      <c r="C27" s="506"/>
      <c r="D27" s="506"/>
      <c r="E27" s="506"/>
      <c r="F27" s="506"/>
      <c r="G27" s="506"/>
      <c r="H27" s="506"/>
      <c r="I27" s="506"/>
      <c r="J27" s="504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1.9650000000000001</v>
      </c>
      <c r="J28" s="104">
        <v>1.966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56" t="s">
        <v>50</v>
      </c>
      <c r="C29" s="457"/>
      <c r="D29" s="457"/>
      <c r="E29" s="457"/>
      <c r="F29" s="457"/>
      <c r="G29" s="457"/>
      <c r="H29" s="463"/>
      <c r="I29" s="463"/>
      <c r="J29" s="464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66.180000000000007</v>
      </c>
      <c r="J30" s="112">
        <v>66.186999999999998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138.196</v>
      </c>
      <c r="J31" s="117">
        <v>137.96299999999999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107.505</v>
      </c>
      <c r="J32" s="125">
        <v>107.108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111.907</v>
      </c>
      <c r="J33" s="131">
        <v>111.92400000000001</v>
      </c>
      <c r="K33" s="13"/>
      <c r="L33" s="14"/>
      <c r="M33" s="132"/>
      <c r="N33" s="14"/>
    </row>
    <row r="34" spans="2:14" ht="14.25" customHeight="1" thickTop="1" thickBot="1">
      <c r="B34" s="462" t="s">
        <v>55</v>
      </c>
      <c r="C34" s="463"/>
      <c r="D34" s="463"/>
      <c r="E34" s="463"/>
      <c r="F34" s="463"/>
      <c r="G34" s="463"/>
      <c r="H34" s="463"/>
      <c r="I34" s="463"/>
      <c r="J34" s="464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139.46700000000001</v>
      </c>
      <c r="J35" s="12">
        <v>139.523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534.35400000000004</v>
      </c>
      <c r="J36" s="145">
        <v>534.47699999999998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139.41</v>
      </c>
      <c r="J37" s="145">
        <v>138.684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176.43600000000001</v>
      </c>
      <c r="J38" s="149">
        <v>177.88800000000001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102.036</v>
      </c>
      <c r="J39" s="149">
        <v>101.40600000000001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132.52500000000001</v>
      </c>
      <c r="J40" s="145">
        <v>132.43299999999999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171.02699999999999</v>
      </c>
      <c r="J41" s="91">
        <v>170.71600000000001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148.816</v>
      </c>
      <c r="J42" s="159">
        <v>148.69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23.241</v>
      </c>
      <c r="J43" s="91">
        <v>23.114000000000001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93.384</v>
      </c>
      <c r="J44" s="167">
        <v>93.86</v>
      </c>
      <c r="K44" s="13"/>
      <c r="L44" s="39"/>
      <c r="M44" s="14"/>
      <c r="N44" s="168"/>
    </row>
    <row r="45" spans="2:14" ht="16.5" customHeight="1" thickTop="1" thickBot="1">
      <c r="B45" s="456" t="s">
        <v>69</v>
      </c>
      <c r="C45" s="457"/>
      <c r="D45" s="457"/>
      <c r="E45" s="457"/>
      <c r="F45" s="457"/>
      <c r="G45" s="457"/>
      <c r="H45" s="457"/>
      <c r="I45" s="457"/>
      <c r="J45" s="458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2248.2869999999998</v>
      </c>
      <c r="J46" s="174">
        <v>2249.9520000000002</v>
      </c>
      <c r="K46" s="175" t="s">
        <v>71</v>
      </c>
      <c r="M46" s="176">
        <f>+(J46-I46)/I46</f>
        <v>7.4056381591870539E-4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131.078</v>
      </c>
      <c r="J47" s="145">
        <v>131.68799999999999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221.01900000000001</v>
      </c>
      <c r="J48" s="149">
        <v>221.66800000000001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2.996</v>
      </c>
      <c r="J49" s="149">
        <v>2.99</v>
      </c>
      <c r="K49" s="181" t="s">
        <v>49</v>
      </c>
      <c r="M49" s="176">
        <f t="shared" ref="M49:M56" si="5">+(J49-I49)/I49</f>
        <v>-2.0026702269692201E-3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2.6920000000000002</v>
      </c>
      <c r="J50" s="182">
        <v>2.6880000000000002</v>
      </c>
      <c r="K50" s="178" t="s">
        <v>73</v>
      </c>
      <c r="M50" s="176">
        <f t="shared" si="5"/>
        <v>-1.4858841010401201E-3</v>
      </c>
    </row>
    <row r="51" spans="1:14" ht="17.25" customHeight="1" thickTop="1" thickBot="1">
      <c r="B51" s="107">
        <f t="shared" si="4"/>
        <v>41</v>
      </c>
      <c r="C51" s="183" t="s">
        <v>78</v>
      </c>
      <c r="D51" s="184" t="s">
        <v>37</v>
      </c>
      <c r="E51" s="185">
        <v>41984</v>
      </c>
      <c r="F51" s="186"/>
      <c r="G51" s="177"/>
      <c r="H51" s="182">
        <v>65.25</v>
      </c>
      <c r="I51" s="182">
        <v>66.322999999999993</v>
      </c>
      <c r="J51" s="182">
        <v>65.929000000000002</v>
      </c>
      <c r="K51" s="178" t="s">
        <v>73</v>
      </c>
      <c r="M51" s="176">
        <f t="shared" si="5"/>
        <v>-5.9406239162883359E-3</v>
      </c>
    </row>
    <row r="52" spans="1:14" ht="17.25" customHeight="1" thickTop="1">
      <c r="B52" s="187">
        <f t="shared" si="4"/>
        <v>42</v>
      </c>
      <c r="C52" s="148" t="s">
        <v>79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1.341</v>
      </c>
      <c r="J52" s="189">
        <v>1.3420000000000001</v>
      </c>
      <c r="K52" s="190"/>
      <c r="M52" s="191">
        <f t="shared" si="5"/>
        <v>7.4571215510821169E-4</v>
      </c>
    </row>
    <row r="53" spans="1:14" ht="16.5" customHeight="1">
      <c r="B53" s="187">
        <f t="shared" si="4"/>
        <v>43</v>
      </c>
      <c r="C53" s="180" t="s">
        <v>81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1.2470000000000001</v>
      </c>
      <c r="J53" s="91">
        <v>1.2470000000000001</v>
      </c>
      <c r="K53" s="190"/>
      <c r="M53" s="191">
        <f t="shared" si="5"/>
        <v>0</v>
      </c>
    </row>
    <row r="54" spans="1:14" ht="16.5" customHeight="1">
      <c r="B54" s="187">
        <f t="shared" si="4"/>
        <v>44</v>
      </c>
      <c r="C54" s="148" t="s">
        <v>82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1.2190000000000001</v>
      </c>
      <c r="J54" s="145">
        <v>1.22</v>
      </c>
      <c r="K54" s="190"/>
      <c r="M54" s="191">
        <f t="shared" si="5"/>
        <v>8.2034454470868731E-4</v>
      </c>
    </row>
    <row r="55" spans="1:14" ht="16.5" customHeight="1">
      <c r="B55" s="187">
        <f t="shared" si="4"/>
        <v>45</v>
      </c>
      <c r="C55" s="148" t="s">
        <v>83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109.48099999999999</v>
      </c>
      <c r="J55" s="193">
        <v>109.29900000000001</v>
      </c>
      <c r="K55" s="190"/>
      <c r="M55" s="191">
        <f t="shared" si="5"/>
        <v>-1.6623889076642336E-3</v>
      </c>
    </row>
    <row r="56" spans="1:14" ht="16.5" customHeight="1">
      <c r="B56" s="187">
        <f t="shared" si="4"/>
        <v>46</v>
      </c>
      <c r="C56" s="194" t="s">
        <v>84</v>
      </c>
      <c r="D56" s="195" t="s">
        <v>33</v>
      </c>
      <c r="E56" s="196">
        <v>39503</v>
      </c>
      <c r="F56" s="197"/>
      <c r="G56" s="24"/>
      <c r="H56" s="149" t="s">
        <v>85</v>
      </c>
      <c r="I56" s="149" t="s">
        <v>85</v>
      </c>
      <c r="J56" s="149" t="s">
        <v>85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86</v>
      </c>
      <c r="D57" s="195" t="s">
        <v>87</v>
      </c>
      <c r="E57" s="198">
        <v>42842</v>
      </c>
      <c r="F57" s="199"/>
      <c r="G57" s="24"/>
      <c r="H57" s="149">
        <v>1187.8789999999999</v>
      </c>
      <c r="I57" s="149">
        <v>1181.9929999999999</v>
      </c>
      <c r="J57" s="149">
        <v>1190.7059999999999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88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13.226000000000001</v>
      </c>
      <c r="J58" s="200">
        <v>13.228999999999999</v>
      </c>
      <c r="K58" s="190"/>
      <c r="M58" s="191">
        <f>+(J58-I58)/I58</f>
        <v>2.2682594888842711E-4</v>
      </c>
    </row>
    <row r="59" spans="1:14" ht="16.5" customHeight="1" thickBot="1">
      <c r="B59" s="187">
        <f t="shared" si="4"/>
        <v>49</v>
      </c>
      <c r="C59" s="201" t="s">
        <v>89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10.505000000000001</v>
      </c>
      <c r="J59" s="204">
        <v>10.526</v>
      </c>
      <c r="K59" s="205"/>
      <c r="L59" s="206"/>
      <c r="M59" s="207">
        <f>+(J59-I59)/I59</f>
        <v>1.9990480723464082E-3</v>
      </c>
      <c r="N59" s="206"/>
    </row>
    <row r="60" spans="1:14" ht="16.5" customHeight="1" thickTop="1" thickBot="1">
      <c r="B60" s="126">
        <f t="shared" si="4"/>
        <v>50</v>
      </c>
      <c r="C60" s="208" t="s">
        <v>90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11.964</v>
      </c>
      <c r="J60" s="211">
        <v>12.12</v>
      </c>
      <c r="K60" s="205"/>
      <c r="L60" s="206"/>
      <c r="M60" s="207">
        <f>+(J60-I60)/I60</f>
        <v>1.3039117352056068E-2</v>
      </c>
      <c r="N60" s="206"/>
    </row>
    <row r="61" spans="1:14" ht="16.5" customHeight="1" thickTop="1" thickBot="1">
      <c r="B61" s="462" t="s">
        <v>91</v>
      </c>
      <c r="C61" s="463"/>
      <c r="D61" s="463"/>
      <c r="E61" s="463"/>
      <c r="F61" s="463"/>
      <c r="G61" s="463"/>
      <c r="H61" s="463"/>
      <c r="I61" s="463"/>
      <c r="J61" s="464"/>
      <c r="K61" s="190"/>
      <c r="M61" s="191"/>
    </row>
    <row r="62" spans="1:14" ht="16.5" customHeight="1" thickTop="1" thickBot="1">
      <c r="B62" s="212">
        <v>51</v>
      </c>
      <c r="C62" s="213" t="s">
        <v>92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88.585999999999999</v>
      </c>
      <c r="J62" s="217">
        <v>88.284000000000006</v>
      </c>
      <c r="K62" s="13"/>
      <c r="L62" s="14"/>
      <c r="M62" s="15"/>
      <c r="N62" s="14"/>
    </row>
    <row r="63" spans="1:14" ht="16.5" customHeight="1" thickTop="1" thickBot="1">
      <c r="B63" s="218"/>
      <c r="C63" s="480" t="s">
        <v>93</v>
      </c>
      <c r="D63" s="480"/>
      <c r="E63" s="480"/>
      <c r="F63" s="480"/>
      <c r="G63" s="480"/>
      <c r="H63" s="480"/>
      <c r="I63" s="480"/>
      <c r="J63" s="480"/>
      <c r="K63" s="464"/>
      <c r="L63" s="14"/>
      <c r="M63" s="92"/>
      <c r="N63" s="14"/>
    </row>
    <row r="64" spans="1:14" ht="16.5" customHeight="1" thickTop="1" thickBot="1">
      <c r="B64" s="219">
        <v>52</v>
      </c>
      <c r="C64" s="220" t="s">
        <v>94</v>
      </c>
      <c r="D64" s="221" t="s">
        <v>48</v>
      </c>
      <c r="E64" s="222">
        <v>40071</v>
      </c>
      <c r="F64" s="101"/>
      <c r="G64" s="223"/>
      <c r="H64" s="224">
        <v>1.288</v>
      </c>
      <c r="I64" s="224">
        <v>1.3169999999999999</v>
      </c>
      <c r="J64" s="224">
        <v>1.3140000000000001</v>
      </c>
      <c r="K64" s="190" t="s">
        <v>80</v>
      </c>
      <c r="M64" s="176" t="e">
        <f>+(#REF!-I64)/I64</f>
        <v>#REF!</v>
      </c>
    </row>
    <row r="65" spans="2:15" ht="23.25" customHeight="1" thickTop="1" thickBot="1">
      <c r="B65" s="481" t="s">
        <v>95</v>
      </c>
      <c r="C65" s="482"/>
      <c r="D65" s="482"/>
      <c r="E65" s="482"/>
      <c r="F65" s="482"/>
      <c r="G65" s="482"/>
      <c r="H65" s="482"/>
      <c r="I65" s="482"/>
      <c r="J65" s="483"/>
      <c r="K65" s="1"/>
    </row>
    <row r="66" spans="2:15" ht="14.25" customHeight="1" thickTop="1" thickBot="1">
      <c r="B66" s="484" t="s">
        <v>0</v>
      </c>
      <c r="C66" s="485"/>
      <c r="D66" s="490" t="s">
        <v>1</v>
      </c>
      <c r="E66" s="493" t="s">
        <v>2</v>
      </c>
      <c r="F66" s="496" t="s">
        <v>96</v>
      </c>
      <c r="G66" s="497"/>
      <c r="H66" s="498" t="s">
        <v>3</v>
      </c>
      <c r="I66" s="469" t="s">
        <v>4</v>
      </c>
      <c r="J66" s="472" t="s">
        <v>5</v>
      </c>
      <c r="K66" s="1"/>
      <c r="M66" s="2"/>
    </row>
    <row r="67" spans="2:15" ht="13.5" customHeight="1">
      <c r="B67" s="486"/>
      <c r="C67" s="487"/>
      <c r="D67" s="491"/>
      <c r="E67" s="494"/>
      <c r="F67" s="475" t="s">
        <v>98</v>
      </c>
      <c r="G67" s="475" t="s">
        <v>99</v>
      </c>
      <c r="H67" s="499"/>
      <c r="I67" s="470"/>
      <c r="J67" s="473"/>
      <c r="K67" s="1"/>
      <c r="M67" s="2"/>
    </row>
    <row r="68" spans="2:15" ht="16.5" customHeight="1" thickBot="1">
      <c r="B68" s="488"/>
      <c r="C68" s="489"/>
      <c r="D68" s="492"/>
      <c r="E68" s="495"/>
      <c r="F68" s="476"/>
      <c r="G68" s="476"/>
      <c r="H68" s="500"/>
      <c r="I68" s="471"/>
      <c r="J68" s="474"/>
      <c r="K68" s="1"/>
      <c r="M68" s="2"/>
      <c r="O68" s="2" t="s">
        <v>97</v>
      </c>
    </row>
    <row r="69" spans="2:15" ht="12" customHeight="1" thickTop="1" thickBot="1">
      <c r="B69" s="477" t="s">
        <v>100</v>
      </c>
      <c r="C69" s="478"/>
      <c r="D69" s="478"/>
      <c r="E69" s="478"/>
      <c r="F69" s="478"/>
      <c r="G69" s="478"/>
      <c r="H69" s="478"/>
      <c r="I69" s="478"/>
      <c r="J69" s="479"/>
      <c r="K69" s="1"/>
      <c r="M69" s="2"/>
    </row>
    <row r="70" spans="2:15" ht="17.25" customHeight="1" thickTop="1" thickBot="1">
      <c r="B70" s="225">
        <v>53</v>
      </c>
      <c r="C70" s="88" t="s">
        <v>101</v>
      </c>
      <c r="D70" s="226" t="s">
        <v>29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110.13800000000001</v>
      </c>
      <c r="J70" s="230">
        <v>110.151</v>
      </c>
      <c r="K70" s="231"/>
      <c r="L70" s="39"/>
      <c r="M70" s="14"/>
      <c r="N70" s="232"/>
    </row>
    <row r="71" spans="2:15" ht="16.5" customHeight="1" thickTop="1" thickBot="1">
      <c r="B71" s="233">
        <f>B70+1</f>
        <v>54</v>
      </c>
      <c r="C71" s="234" t="s">
        <v>102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102.07899999999999</v>
      </c>
      <c r="J71" s="237">
        <v>102.09</v>
      </c>
      <c r="K71" s="238"/>
      <c r="L71" s="39"/>
      <c r="M71" s="14"/>
      <c r="N71" s="232"/>
    </row>
    <row r="72" spans="2:15" ht="16.5" customHeight="1" thickTop="1" thickBot="1">
      <c r="B72" s="239">
        <f t="shared" ref="B72:B90" si="6">B71+1</f>
        <v>55</v>
      </c>
      <c r="C72" s="240" t="s">
        <v>103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108.53700000000001</v>
      </c>
      <c r="J72" s="237">
        <v>108.554</v>
      </c>
      <c r="K72" s="13"/>
      <c r="L72" s="39"/>
      <c r="M72" s="14"/>
      <c r="N72" s="244"/>
    </row>
    <row r="73" spans="2:15" ht="16.5" customHeight="1" thickTop="1" thickBot="1">
      <c r="B73" s="239">
        <f t="shared" si="6"/>
        <v>56</v>
      </c>
      <c r="C73" s="245" t="s">
        <v>104</v>
      </c>
      <c r="D73" s="241" t="s">
        <v>44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105.715</v>
      </c>
      <c r="J73" s="193">
        <v>105.73099999999999</v>
      </c>
      <c r="K73" s="13"/>
      <c r="L73" s="39"/>
      <c r="M73" s="14"/>
      <c r="N73" s="246"/>
    </row>
    <row r="74" spans="2:15" ht="16.5" customHeight="1" thickTop="1" thickBot="1">
      <c r="B74" s="239">
        <f t="shared" si="6"/>
        <v>57</v>
      </c>
      <c r="C74" s="240" t="s">
        <v>105</v>
      </c>
      <c r="D74" s="241" t="s">
        <v>106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107.846</v>
      </c>
      <c r="J74" s="237">
        <v>107.852</v>
      </c>
      <c r="K74" s="13"/>
      <c r="L74" s="39"/>
      <c r="M74" s="14"/>
      <c r="N74" s="168"/>
    </row>
    <row r="75" spans="2:15" ht="14.25" customHeight="1" thickTop="1" thickBot="1">
      <c r="B75" s="247">
        <f t="shared" si="6"/>
        <v>58</v>
      </c>
      <c r="C75" s="240" t="s">
        <v>107</v>
      </c>
      <c r="D75" s="138" t="s">
        <v>57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110.51600000000001</v>
      </c>
      <c r="J75" s="237">
        <v>110.53100000000001</v>
      </c>
      <c r="K75" s="13"/>
      <c r="L75" s="39"/>
      <c r="M75" s="14"/>
      <c r="N75" s="133"/>
    </row>
    <row r="76" spans="2:15" ht="16.5" customHeight="1" thickTop="1" thickBot="1">
      <c r="B76" s="247">
        <f t="shared" si="6"/>
        <v>59</v>
      </c>
      <c r="C76" s="248" t="s">
        <v>108</v>
      </c>
      <c r="D76" s="241" t="s">
        <v>39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107.084</v>
      </c>
      <c r="J76" s="237">
        <v>107.099</v>
      </c>
      <c r="K76" s="13"/>
      <c r="L76" s="39"/>
      <c r="M76" s="14"/>
      <c r="N76" s="168"/>
    </row>
    <row r="77" spans="2:15" ht="16.5" customHeight="1" thickTop="1" thickBot="1">
      <c r="B77" s="247">
        <f t="shared" si="6"/>
        <v>60</v>
      </c>
      <c r="C77" s="248" t="s">
        <v>109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104.092</v>
      </c>
      <c r="J77" s="237">
        <v>104.107</v>
      </c>
      <c r="K77" s="13"/>
      <c r="L77" s="39"/>
      <c r="M77" s="14"/>
      <c r="N77" s="232"/>
    </row>
    <row r="78" spans="2:15" ht="15" customHeight="1" thickTop="1" thickBot="1">
      <c r="B78" s="239">
        <f t="shared" si="6"/>
        <v>61</v>
      </c>
      <c r="C78" s="248" t="s">
        <v>110</v>
      </c>
      <c r="D78" s="241" t="s">
        <v>33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103.742</v>
      </c>
      <c r="J78" s="237">
        <v>103.75</v>
      </c>
      <c r="K78" s="13"/>
      <c r="L78" s="39"/>
      <c r="M78" s="14"/>
      <c r="N78" s="232"/>
    </row>
    <row r="79" spans="2:15" ht="16.5" customHeight="1" thickTop="1" thickBot="1">
      <c r="B79" s="247">
        <f t="shared" si="6"/>
        <v>62</v>
      </c>
      <c r="C79" s="248" t="s">
        <v>111</v>
      </c>
      <c r="D79" s="241" t="s">
        <v>112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107.752</v>
      </c>
      <c r="J79" s="237">
        <v>107.768</v>
      </c>
      <c r="K79" s="13"/>
      <c r="L79" s="39"/>
      <c r="M79" s="14"/>
      <c r="N79" s="64"/>
    </row>
    <row r="80" spans="2:15" ht="17.25" customHeight="1" thickTop="1" thickBot="1">
      <c r="B80" s="247">
        <f t="shared" si="6"/>
        <v>63</v>
      </c>
      <c r="C80" s="240" t="s">
        <v>113</v>
      </c>
      <c r="D80" s="241" t="s">
        <v>114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109.80800000000001</v>
      </c>
      <c r="J80" s="237">
        <v>109.825</v>
      </c>
      <c r="K80" s="13"/>
      <c r="L80" s="39"/>
      <c r="M80" s="14"/>
      <c r="N80" s="133"/>
    </row>
    <row r="81" spans="1:14" ht="16.5" customHeight="1" thickTop="1" thickBot="1">
      <c r="B81" s="247">
        <f t="shared" si="6"/>
        <v>64</v>
      </c>
      <c r="C81" s="240" t="s">
        <v>115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106.47499999999999</v>
      </c>
      <c r="J81" s="237">
        <v>106.486</v>
      </c>
      <c r="K81" s="250"/>
      <c r="L81" s="251"/>
      <c r="M81" s="5"/>
      <c r="N81" s="53"/>
    </row>
    <row r="82" spans="1:14" ht="16.5" customHeight="1" thickTop="1" thickBot="1">
      <c r="B82" s="247">
        <f t="shared" si="6"/>
        <v>65</v>
      </c>
      <c r="C82" s="240" t="s">
        <v>116</v>
      </c>
      <c r="D82" s="241" t="s">
        <v>60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105.72199999999999</v>
      </c>
      <c r="J82" s="237">
        <v>105.73399999999999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48" t="s">
        <v>117</v>
      </c>
      <c r="D83" s="253" t="s">
        <v>118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105.997</v>
      </c>
      <c r="J83" s="237">
        <v>106.004</v>
      </c>
      <c r="K83" s="13"/>
      <c r="L83" s="39"/>
      <c r="M83" s="14"/>
      <c r="N83" s="254"/>
    </row>
    <row r="84" spans="1:14" ht="14.25" customHeight="1" thickTop="1" thickBot="1">
      <c r="B84" s="247">
        <f t="shared" si="6"/>
        <v>67</v>
      </c>
      <c r="C84" s="240" t="s">
        <v>119</v>
      </c>
      <c r="D84" s="226" t="s">
        <v>120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105.26600000000001</v>
      </c>
      <c r="J84" s="237">
        <v>105.28100000000001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7">
        <f t="shared" si="6"/>
        <v>68</v>
      </c>
      <c r="C85" s="255" t="s">
        <v>121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104.67400000000001</v>
      </c>
      <c r="J85" s="237">
        <v>104.69</v>
      </c>
      <c r="K85" s="13"/>
      <c r="L85" s="39"/>
      <c r="N85" s="254"/>
    </row>
    <row r="86" spans="1:14" ht="16.5" customHeight="1" thickTop="1" thickBot="1">
      <c r="B86" s="247">
        <f t="shared" si="6"/>
        <v>69</v>
      </c>
      <c r="C86" s="257" t="s">
        <v>122</v>
      </c>
      <c r="D86" s="27" t="s">
        <v>42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107.363</v>
      </c>
      <c r="J86" s="237">
        <v>107.373</v>
      </c>
      <c r="K86" s="1"/>
    </row>
    <row r="87" spans="1:14" ht="16.5" customHeight="1" thickTop="1" thickBot="1">
      <c r="B87" s="247">
        <f t="shared" si="6"/>
        <v>70</v>
      </c>
      <c r="C87" s="248" t="s">
        <v>123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105.31100000000001</v>
      </c>
      <c r="J87" s="237">
        <v>105.325</v>
      </c>
      <c r="K87" s="13"/>
      <c r="L87" s="39"/>
      <c r="M87" s="14"/>
      <c r="N87" s="133"/>
    </row>
    <row r="88" spans="1:14" ht="16.5" customHeight="1" thickTop="1" thickBot="1">
      <c r="B88" s="259">
        <f t="shared" si="6"/>
        <v>71</v>
      </c>
      <c r="C88" s="260" t="s">
        <v>124</v>
      </c>
      <c r="D88" s="261" t="s">
        <v>35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103.502</v>
      </c>
      <c r="J88" s="264">
        <v>103.514</v>
      </c>
      <c r="K88" s="13"/>
      <c r="L88" s="39"/>
      <c r="M88" s="14"/>
      <c r="N88" s="133"/>
    </row>
    <row r="89" spans="1:14" ht="16.5" customHeight="1" thickTop="1" thickBot="1">
      <c r="B89" s="225">
        <f t="shared" si="6"/>
        <v>72</v>
      </c>
      <c r="C89" s="265" t="s">
        <v>125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108.121</v>
      </c>
      <c r="J89" s="269">
        <v>108.136</v>
      </c>
      <c r="K89" s="13"/>
      <c r="L89" s="39"/>
      <c r="M89" s="14"/>
      <c r="N89" s="168"/>
    </row>
    <row r="90" spans="1:14" ht="16.5" customHeight="1" thickTop="1" thickBot="1">
      <c r="B90" s="270">
        <f t="shared" si="6"/>
        <v>73</v>
      </c>
      <c r="C90" s="271" t="s">
        <v>126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103.71899999999999</v>
      </c>
      <c r="J90" s="276">
        <v>103.73099999999999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56" t="s">
        <v>127</v>
      </c>
      <c r="C91" s="457"/>
      <c r="D91" s="457"/>
      <c r="E91" s="457"/>
      <c r="F91" s="457"/>
      <c r="G91" s="457"/>
      <c r="H91" s="457"/>
      <c r="I91" s="457"/>
      <c r="J91" s="458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78">
        <v>74</v>
      </c>
      <c r="C92" s="279" t="s">
        <v>128</v>
      </c>
      <c r="D92" s="138" t="s">
        <v>57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110.44499999999999</v>
      </c>
      <c r="J92" s="12">
        <v>110.458</v>
      </c>
      <c r="K92" s="1"/>
      <c r="L92" s="281"/>
      <c r="M92" s="2"/>
      <c r="N92" s="277"/>
    </row>
    <row r="93" spans="1:14" ht="16.5" customHeight="1" thickTop="1" thickBot="1">
      <c r="B93" s="278">
        <f>B92+1</f>
        <v>75</v>
      </c>
      <c r="C93" s="282" t="s">
        <v>129</v>
      </c>
      <c r="D93" s="283" t="s">
        <v>130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106.875</v>
      </c>
      <c r="J93" s="286">
        <v>106.86799999999999</v>
      </c>
      <c r="K93" s="13"/>
      <c r="L93" s="39"/>
      <c r="M93" s="14"/>
      <c r="N93" s="133"/>
    </row>
    <row r="94" spans="1:14" ht="16.5" customHeight="1" thickTop="1" thickBot="1">
      <c r="B94" s="287">
        <f>B93+1</f>
        <v>76</v>
      </c>
      <c r="C94" s="288" t="s">
        <v>131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109.654</v>
      </c>
      <c r="J94" s="294">
        <v>109.67100000000001</v>
      </c>
      <c r="K94" s="13"/>
      <c r="L94" s="39"/>
      <c r="M94" s="14"/>
      <c r="N94" s="133"/>
    </row>
    <row r="95" spans="1:14" ht="16.5" customHeight="1" thickTop="1" thickBot="1">
      <c r="B95" s="456" t="s">
        <v>132</v>
      </c>
      <c r="C95" s="457"/>
      <c r="D95" s="457"/>
      <c r="E95" s="457"/>
      <c r="F95" s="457"/>
      <c r="G95" s="457"/>
      <c r="H95" s="457"/>
      <c r="I95" s="457"/>
      <c r="J95" s="458"/>
      <c r="K95" s="238"/>
      <c r="L95" s="92"/>
      <c r="M95" s="14"/>
      <c r="N95" s="168"/>
    </row>
    <row r="96" spans="1:14" ht="16.5" customHeight="1" thickTop="1" thickBot="1">
      <c r="B96" s="295">
        <v>77</v>
      </c>
      <c r="C96" s="296" t="s">
        <v>133</v>
      </c>
      <c r="D96" s="297" t="s">
        <v>130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111.664</v>
      </c>
      <c r="J96" s="300">
        <v>111.809</v>
      </c>
      <c r="K96" s="301"/>
      <c r="L96" s="39"/>
      <c r="M96" s="302"/>
      <c r="N96" s="303"/>
    </row>
    <row r="97" spans="1:14" ht="15" customHeight="1" thickTop="1" thickBot="1">
      <c r="A97" s="304"/>
      <c r="B97" s="459" t="s">
        <v>134</v>
      </c>
      <c r="C97" s="460"/>
      <c r="D97" s="460"/>
      <c r="E97" s="460"/>
      <c r="F97" s="460"/>
      <c r="G97" s="460"/>
      <c r="H97" s="460"/>
      <c r="I97" s="460"/>
      <c r="J97" s="460"/>
      <c r="K97" s="461"/>
      <c r="L97" s="14"/>
      <c r="M97" s="305"/>
      <c r="N97" s="14"/>
    </row>
    <row r="98" spans="1:14" ht="16.5" customHeight="1" thickTop="1" thickBot="1">
      <c r="B98" s="306">
        <v>78</v>
      </c>
      <c r="C98" s="307" t="s">
        <v>135</v>
      </c>
      <c r="D98" s="308" t="s">
        <v>29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65.206000000000003</v>
      </c>
      <c r="J98" s="230">
        <v>64.754000000000005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136</v>
      </c>
      <c r="D99" s="310" t="s">
        <v>39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99.313000000000002</v>
      </c>
      <c r="J99" s="46">
        <v>98.927999999999997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137</v>
      </c>
      <c r="D100" s="310" t="s">
        <v>112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18.224</v>
      </c>
      <c r="J100" s="21">
        <v>18.221</v>
      </c>
      <c r="K100" s="31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138</v>
      </c>
      <c r="D101" s="310" t="s">
        <v>118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289.14499999999998</v>
      </c>
      <c r="J101" s="21">
        <v>289.38900000000001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139</v>
      </c>
      <c r="D102" s="241" t="s">
        <v>42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2277.4789999999998</v>
      </c>
      <c r="J102" s="522">
        <v>2271.9609999999998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140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70.83</v>
      </c>
      <c r="J103" s="522">
        <v>71.027000000000001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141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55.98</v>
      </c>
      <c r="J104" s="522">
        <v>55.999000000000002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142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106.863</v>
      </c>
      <c r="J105" s="322">
        <v>106.852</v>
      </c>
      <c r="K105" s="301"/>
      <c r="L105" s="302"/>
      <c r="M105" s="15"/>
      <c r="N105" s="302"/>
    </row>
    <row r="106" spans="1:14" ht="18" customHeight="1" thickTop="1" thickBot="1">
      <c r="B106" s="456" t="s">
        <v>143</v>
      </c>
      <c r="C106" s="457"/>
      <c r="D106" s="457"/>
      <c r="E106" s="457"/>
      <c r="F106" s="457"/>
      <c r="G106" s="457"/>
      <c r="H106" s="457"/>
      <c r="I106" s="457"/>
      <c r="J106" s="458"/>
      <c r="K106" s="323"/>
      <c r="M106" s="169"/>
    </row>
    <row r="107" spans="1:14" ht="16.5" customHeight="1" thickTop="1" thickBot="1">
      <c r="B107" s="324">
        <f>B105+1</f>
        <v>86</v>
      </c>
      <c r="C107" s="325" t="s">
        <v>144</v>
      </c>
      <c r="D107" s="27" t="s">
        <v>29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11.702</v>
      </c>
      <c r="J107" s="523">
        <v>11.651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145</v>
      </c>
      <c r="D108" s="330" t="s">
        <v>29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15.898</v>
      </c>
      <c r="J108" s="237">
        <v>15.834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146</v>
      </c>
      <c r="D109" s="334" t="s">
        <v>44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16.096</v>
      </c>
      <c r="J109" s="237">
        <v>16.007999999999999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147</v>
      </c>
      <c r="D110" s="330" t="s">
        <v>44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14.11</v>
      </c>
      <c r="J110" s="237">
        <v>14.054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148</v>
      </c>
      <c r="D111" s="336" t="s">
        <v>33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>
        <v>9.06</v>
      </c>
      <c r="J111" s="338">
        <v>9.0150000000000006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149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8">
        <v>103.017</v>
      </c>
      <c r="J112" s="338">
        <v>103.258</v>
      </c>
      <c r="K112" s="13"/>
      <c r="L112" s="39"/>
      <c r="M112" s="14"/>
      <c r="N112" s="64"/>
    </row>
    <row r="113" spans="1:14" ht="16.5" customHeight="1" thickTop="1" thickBot="1">
      <c r="B113" s="328">
        <f t="shared" si="8"/>
        <v>92</v>
      </c>
      <c r="C113" s="333" t="s">
        <v>150</v>
      </c>
      <c r="D113" s="340" t="s">
        <v>35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80.114999999999995</v>
      </c>
      <c r="J113" s="237">
        <v>80.828000000000003</v>
      </c>
      <c r="K113" s="13"/>
      <c r="L113" s="14"/>
      <c r="M113" s="15"/>
      <c r="N113" s="14"/>
    </row>
    <row r="114" spans="1:14" ht="16.5" customHeight="1" thickTop="1" thickBot="1">
      <c r="A114" s="2" t="s">
        <v>76</v>
      </c>
      <c r="B114" s="328">
        <f t="shared" si="8"/>
        <v>93</v>
      </c>
      <c r="C114" s="333" t="s">
        <v>151</v>
      </c>
      <c r="D114" s="340" t="s">
        <v>35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83.125</v>
      </c>
      <c r="J114" s="338">
        <v>84.001000000000005</v>
      </c>
      <c r="K114" s="13"/>
      <c r="L114" s="14"/>
      <c r="M114" s="15"/>
      <c r="N114" s="14"/>
    </row>
    <row r="115" spans="1:14" s="14" customFormat="1" ht="16.5" customHeight="1" thickTop="1" thickBot="1">
      <c r="B115" s="328">
        <f t="shared" si="8"/>
        <v>94</v>
      </c>
      <c r="C115" s="344" t="s">
        <v>152</v>
      </c>
      <c r="D115" s="345" t="s">
        <v>37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103.203</v>
      </c>
      <c r="J115" s="338">
        <v>103.337</v>
      </c>
      <c r="K115" s="13"/>
      <c r="M115" s="15"/>
    </row>
    <row r="116" spans="1:14" ht="16.5" customHeight="1" thickTop="1" thickBot="1">
      <c r="B116" s="328">
        <f t="shared" si="8"/>
        <v>95</v>
      </c>
      <c r="C116" s="333" t="s">
        <v>153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94.251000000000005</v>
      </c>
      <c r="J116" s="338">
        <v>93.89</v>
      </c>
      <c r="K116" s="13"/>
      <c r="L116" s="14"/>
      <c r="M116" s="15"/>
      <c r="N116" s="14"/>
    </row>
    <row r="117" spans="1:14" s="14" customFormat="1" ht="16.5" customHeight="1" thickTop="1" thickBot="1">
      <c r="B117" s="328">
        <f t="shared" si="8"/>
        <v>96</v>
      </c>
      <c r="C117" s="344" t="s">
        <v>154</v>
      </c>
      <c r="D117" s="345" t="s">
        <v>33</v>
      </c>
      <c r="E117" s="348">
        <v>42741</v>
      </c>
      <c r="F117" s="349" t="s">
        <v>155</v>
      </c>
      <c r="G117" s="350" t="s">
        <v>155</v>
      </c>
      <c r="H117" s="237">
        <v>10.316000000000001</v>
      </c>
      <c r="I117" s="237">
        <v>10.535</v>
      </c>
      <c r="J117" s="237">
        <v>10.474</v>
      </c>
      <c r="K117" s="13"/>
      <c r="M117" s="15"/>
    </row>
    <row r="118" spans="1:14" ht="16.5" customHeight="1" thickTop="1" thickBot="1">
      <c r="B118" s="328">
        <f t="shared" si="8"/>
        <v>97</v>
      </c>
      <c r="C118" s="351" t="s">
        <v>156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101.294</v>
      </c>
      <c r="J118" s="237">
        <v>101.087</v>
      </c>
      <c r="K118" s="355"/>
      <c r="L118" s="356"/>
      <c r="M118" s="357"/>
      <c r="N118" s="356"/>
    </row>
    <row r="119" spans="1:14" ht="16.5" customHeight="1" thickBot="1">
      <c r="B119" s="358">
        <f t="shared" si="8"/>
        <v>98</v>
      </c>
      <c r="C119" s="359" t="s">
        <v>157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150.37200000000001</v>
      </c>
      <c r="J119" s="363">
        <v>149.566</v>
      </c>
      <c r="K119" s="364"/>
      <c r="L119" s="356"/>
      <c r="M119" s="357"/>
      <c r="N119" s="356"/>
    </row>
    <row r="120" spans="1:14" ht="13.5" customHeight="1" thickTop="1" thickBot="1">
      <c r="B120" s="462" t="s">
        <v>158</v>
      </c>
      <c r="C120" s="463"/>
      <c r="D120" s="463"/>
      <c r="E120" s="463"/>
      <c r="F120" s="463"/>
      <c r="G120" s="463"/>
      <c r="H120" s="463"/>
      <c r="I120" s="463"/>
      <c r="J120" s="464"/>
      <c r="K120" s="323"/>
      <c r="M120" s="169"/>
    </row>
    <row r="121" spans="1:14" ht="16.5" customHeight="1" thickTop="1" thickBot="1">
      <c r="B121" s="365">
        <f>+B119+1</f>
        <v>99</v>
      </c>
      <c r="C121" s="366" t="s">
        <v>159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106.45699999999999</v>
      </c>
      <c r="J121" s="371">
        <v>106.69199999999999</v>
      </c>
      <c r="K121" s="190" t="s">
        <v>80</v>
      </c>
      <c r="M121" s="176">
        <f>+(J121-I121)/I121</f>
        <v>2.2074640465164289E-3</v>
      </c>
    </row>
    <row r="122" spans="1:14" ht="16.5" customHeight="1" thickTop="1" thickBot="1">
      <c r="B122" s="372">
        <f>B121+1</f>
        <v>100</v>
      </c>
      <c r="C122" s="373" t="s">
        <v>160</v>
      </c>
      <c r="D122" s="374" t="s">
        <v>161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120.11199999999999</v>
      </c>
      <c r="J122" s="338">
        <v>120.89</v>
      </c>
      <c r="K122" s="175" t="s">
        <v>71</v>
      </c>
      <c r="M122" s="176" t="e">
        <f>+(#REF!-I122)/I122</f>
        <v>#REF!</v>
      </c>
    </row>
    <row r="123" spans="1:14" ht="16.5" customHeight="1" thickTop="1" thickBot="1">
      <c r="B123" s="372">
        <f t="shared" ref="B123:B136" si="9">B122+1</f>
        <v>101</v>
      </c>
      <c r="C123" s="333" t="s">
        <v>162</v>
      </c>
      <c r="D123" s="378" t="s">
        <v>161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120.36499999999999</v>
      </c>
      <c r="J123" s="338">
        <v>121.399</v>
      </c>
      <c r="K123" s="175" t="s">
        <v>71</v>
      </c>
      <c r="M123" s="176">
        <f t="shared" ref="M123:M128" si="10">+(J123-I123)/I123</f>
        <v>8.5905371162713923E-3</v>
      </c>
    </row>
    <row r="124" spans="1:14" ht="17.25" customHeight="1" thickTop="1" thickBot="1">
      <c r="B124" s="372">
        <f t="shared" si="9"/>
        <v>102</v>
      </c>
      <c r="C124" s="380" t="s">
        <v>163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189.08500000000001</v>
      </c>
      <c r="J124" s="381">
        <v>188.72800000000001</v>
      </c>
      <c r="K124" s="178" t="s">
        <v>73</v>
      </c>
      <c r="M124" s="176">
        <f t="shared" si="10"/>
        <v>-1.8880397704735929E-3</v>
      </c>
    </row>
    <row r="125" spans="1:14" ht="16.5" customHeight="1" thickTop="1" thickBot="1">
      <c r="B125" s="372">
        <f t="shared" si="9"/>
        <v>103</v>
      </c>
      <c r="C125" s="380" t="s">
        <v>164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174.67599999999999</v>
      </c>
      <c r="J125" s="383">
        <v>174.404</v>
      </c>
      <c r="K125" s="105" t="s">
        <v>73</v>
      </c>
      <c r="L125" s="14"/>
      <c r="M125" s="15">
        <f t="shared" si="10"/>
        <v>-1.5571687009090624E-3</v>
      </c>
      <c r="N125" s="14"/>
    </row>
    <row r="126" spans="1:14" ht="16.5" customHeight="1" thickTop="1" thickBot="1">
      <c r="B126" s="372">
        <f t="shared" si="9"/>
        <v>104</v>
      </c>
      <c r="C126" s="329" t="s">
        <v>165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170.33</v>
      </c>
      <c r="J126" s="383">
        <v>170.13</v>
      </c>
      <c r="K126" s="105" t="s">
        <v>73</v>
      </c>
      <c r="L126" s="14"/>
      <c r="M126" s="15">
        <f t="shared" si="10"/>
        <v>-1.1741912757589211E-3</v>
      </c>
      <c r="N126" s="14"/>
    </row>
    <row r="127" spans="1:14" ht="16.5" customHeight="1" thickTop="1" thickBot="1">
      <c r="B127" s="372">
        <f t="shared" si="9"/>
        <v>105</v>
      </c>
      <c r="C127" s="333" t="s">
        <v>166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23.248999999999999</v>
      </c>
      <c r="J127" s="383">
        <v>23.219000000000001</v>
      </c>
      <c r="K127" s="178" t="s">
        <v>73</v>
      </c>
      <c r="M127" s="176">
        <f t="shared" si="10"/>
        <v>-1.2903780807775641E-3</v>
      </c>
    </row>
    <row r="128" spans="1:14" ht="16.5" customHeight="1" thickTop="1" thickBot="1">
      <c r="B128" s="372">
        <f t="shared" si="9"/>
        <v>106</v>
      </c>
      <c r="C128" s="333" t="s">
        <v>167</v>
      </c>
      <c r="D128" s="330" t="s">
        <v>19</v>
      </c>
      <c r="E128" s="342">
        <v>40455</v>
      </c>
      <c r="F128" s="385" t="s">
        <v>168</v>
      </c>
      <c r="G128" s="386" t="s">
        <v>168</v>
      </c>
      <c r="H128" s="338">
        <v>141.096</v>
      </c>
      <c r="I128" s="387">
        <v>145.26900000000001</v>
      </c>
      <c r="J128" s="387">
        <v>145.035</v>
      </c>
      <c r="K128" s="178" t="s">
        <v>73</v>
      </c>
      <c r="M128" s="176">
        <f t="shared" si="10"/>
        <v>-1.6108047828511855E-3</v>
      </c>
    </row>
    <row r="129" spans="1:14" ht="16.5" customHeight="1" thickTop="1" thickBot="1">
      <c r="B129" s="372">
        <f t="shared" si="9"/>
        <v>107</v>
      </c>
      <c r="C129" s="388" t="s">
        <v>169</v>
      </c>
      <c r="D129" s="389" t="s">
        <v>170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159.62100000000001</v>
      </c>
      <c r="J129" s="393">
        <v>159.92699999999999</v>
      </c>
      <c r="K129" s="190" t="s">
        <v>80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171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5429.4669999999996</v>
      </c>
      <c r="J130" s="338">
        <v>5425.9970000000003</v>
      </c>
      <c r="K130" s="178"/>
      <c r="M130" s="191">
        <f t="shared" ref="M130:M135" si="11">+(J130-I130)/I130</f>
        <v>-6.3910509079424284E-4</v>
      </c>
    </row>
    <row r="131" spans="1:14" ht="18" customHeight="1">
      <c r="B131" s="372">
        <f t="shared" si="9"/>
        <v>109</v>
      </c>
      <c r="C131" s="399" t="s">
        <v>172</v>
      </c>
      <c r="D131" s="400" t="s">
        <v>33</v>
      </c>
      <c r="E131" s="401">
        <v>42580</v>
      </c>
      <c r="F131" s="402">
        <v>43979</v>
      </c>
      <c r="G131" s="392">
        <v>99.012</v>
      </c>
      <c r="H131" s="237" t="s">
        <v>85</v>
      </c>
      <c r="I131" s="237" t="s">
        <v>85</v>
      </c>
      <c r="J131" s="237" t="s">
        <v>85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173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92.18</v>
      </c>
      <c r="J132" s="410">
        <v>92.247</v>
      </c>
      <c r="K132" s="411"/>
      <c r="L132" s="412"/>
      <c r="M132" s="413">
        <f t="shared" si="11"/>
        <v>7.2683879366449398E-4</v>
      </c>
      <c r="N132" s="412"/>
    </row>
    <row r="133" spans="1:14" ht="16.5" customHeight="1">
      <c r="B133" s="372">
        <f t="shared" si="9"/>
        <v>111</v>
      </c>
      <c r="C133" s="414" t="s">
        <v>174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4658.68</v>
      </c>
      <c r="J133" s="381">
        <v>4664.2340000000004</v>
      </c>
      <c r="K133" s="417"/>
      <c r="L133" s="418"/>
      <c r="M133" s="419">
        <f t="shared" si="11"/>
        <v>1.1921831935226474E-3</v>
      </c>
      <c r="N133" s="418"/>
    </row>
    <row r="134" spans="1:14" ht="16.5" customHeight="1">
      <c r="B134" s="372">
        <f t="shared" si="9"/>
        <v>112</v>
      </c>
      <c r="C134" s="394" t="s">
        <v>175</v>
      </c>
      <c r="D134" s="420" t="s">
        <v>118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10.436999999999999</v>
      </c>
      <c r="J134" s="410">
        <v>10.429</v>
      </c>
      <c r="K134" s="411"/>
      <c r="L134" s="412"/>
      <c r="M134" s="413">
        <f t="shared" si="11"/>
        <v>-7.6650378461235217E-4</v>
      </c>
      <c r="N134" s="412"/>
    </row>
    <row r="135" spans="1:14" ht="16.5" customHeight="1" thickBot="1">
      <c r="B135" s="423">
        <f t="shared" si="9"/>
        <v>113</v>
      </c>
      <c r="C135" s="424" t="s">
        <v>176</v>
      </c>
      <c r="D135" s="425" t="s">
        <v>39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169.703</v>
      </c>
      <c r="J135" s="427">
        <v>170.03299999999999</v>
      </c>
      <c r="K135" s="411"/>
      <c r="L135" s="412"/>
      <c r="M135" s="413">
        <f t="shared" si="11"/>
        <v>1.9445737553253867E-3</v>
      </c>
      <c r="N135" s="412"/>
    </row>
    <row r="136" spans="1:14" ht="16.5" customHeight="1" thickTop="1" thickBot="1">
      <c r="B136" s="428">
        <f t="shared" si="9"/>
        <v>114</v>
      </c>
      <c r="C136" s="429" t="s">
        <v>177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11144.914000000001</v>
      </c>
      <c r="J136" s="293">
        <v>11172.207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465" t="s">
        <v>178</v>
      </c>
      <c r="C137" s="466"/>
      <c r="D137" s="466"/>
      <c r="E137" s="466"/>
      <c r="F137" s="466"/>
      <c r="G137" s="466"/>
      <c r="H137" s="466"/>
      <c r="I137" s="466"/>
      <c r="J137" s="467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179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124.878</v>
      </c>
      <c r="J138" s="363">
        <v>125.08199999999999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468" t="s">
        <v>180</v>
      </c>
      <c r="C140" s="468"/>
      <c r="D140" s="468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181</v>
      </c>
      <c r="C141" s="442"/>
      <c r="D141" s="442" t="s">
        <v>97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182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454"/>
      <c r="C143" s="455"/>
      <c r="D143" s="455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97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97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97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10-02-22</vt:lpstr>
      <vt:lpstr>'10-02-22'!Zone_d_impression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2022-02-10T13:46:36Z</dcterms:created>
  <dcterms:modified xsi:type="dcterms:W3CDTF">2022-02-10T13:49:35Z</dcterms:modified>
</cp:coreProperties>
</file>