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3-07-21" sheetId="1" r:id="rId1"/>
  </sheets>
  <definedNames>
    <definedName name="_xlnm._FilterDatabase" localSheetId="0" hidden="1">'23-07-21'!$B$1:$N$140</definedName>
    <definedName name="_xlnm.Print_Area" localSheetId="0">'23-07-21'!$B$1:$N$141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<sst xmlns="http://schemas.openxmlformats.org/spreadsheetml/2006/main" count="324" uniqueCount="191">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</sst>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47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169" xfId="2" applyFont="1" applyFill="1" applyBorder="1" applyAlignment="1">
      <alignment vertical="center"/>
    </xf>
    <xf numFmtId="0" fontId="5" fillId="0" borderId="169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5" fillId="0" borderId="177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17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0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4" xfId="3" applyFont="1" applyBorder="1" applyAlignment="1">
      <alignment vertical="center"/>
    </xf>
    <xf numFmtId="165" fontId="9" fillId="2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10" fillId="0" borderId="200" xfId="2" applyFont="1" applyFill="1" applyBorder="1" applyAlignment="1">
      <alignment vertical="center" wrapText="1"/>
    </xf>
    <xf numFmtId="0" fontId="6" fillId="0" borderId="194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69" xfId="2" applyFill="1" applyBorder="1"/>
    <xf numFmtId="0" fontId="2" fillId="0" borderId="65" xfId="2" applyFill="1" applyBorder="1"/>
    <xf numFmtId="0" fontId="5" fillId="0" borderId="249" xfId="2" applyFont="1" applyFill="1" applyBorder="1" applyAlignment="1">
      <alignment horizontal="center" vertical="center"/>
    </xf>
    <xf numFmtId="0" fontId="2" fillId="0" borderId="169" xfId="2" applyBorder="1"/>
    <xf numFmtId="1" fontId="6" fillId="0" borderId="222" xfId="3" applyNumberFormat="1" applyFont="1" applyFill="1" applyBorder="1" applyAlignment="1">
      <alignment vertical="center"/>
    </xf>
    <xf numFmtId="0" fontId="9" fillId="0" borderId="197" xfId="2" applyFont="1" applyBorder="1"/>
    <xf numFmtId="165" fontId="9" fillId="0" borderId="197" xfId="2" applyNumberFormat="1" applyFont="1" applyBorder="1"/>
    <xf numFmtId="0" fontId="2" fillId="0" borderId="138" xfId="2" applyFont="1" applyBorder="1"/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69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2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6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66" xfId="3" applyNumberFormat="1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69" fontId="8" fillId="0" borderId="291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0" fontId="5" fillId="0" borderId="30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2" borderId="307" xfId="2" applyFont="1" applyFill="1" applyBorder="1" applyAlignment="1">
      <alignment vertical="center"/>
    </xf>
    <xf numFmtId="0" fontId="2" fillId="2" borderId="308" xfId="2" applyFill="1" applyBorder="1"/>
    <xf numFmtId="10" fontId="4" fillId="2" borderId="24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30" zoomScale="106" zoomScaleNormal="106" zoomScaleSheetLayoutView="100" workbookViewId="0">
      <selection activeCell="O148" sqref="O148"/>
    </sheetView>
  </sheetViews>
  <sheetFormatPr baseColWidth="10" defaultColWidth="11.42578125" defaultRowHeight="15"/>
  <cols>
    <col min="1" max="1" width="2.7109375" style="11" customWidth="1"/>
    <col min="2" max="2" width="7.85546875" style="553" customWidth="1"/>
    <col min="3" max="3" width="41.28515625" style="546" customWidth="1"/>
    <col min="4" max="4" width="38" style="546" customWidth="1"/>
    <col min="5" max="5" width="13" style="547" customWidth="1"/>
    <col min="6" max="6" width="10.28515625" style="547" customWidth="1"/>
    <col min="7" max="7" width="11.42578125" style="547" customWidth="1"/>
    <col min="8" max="8" width="13.7109375" style="548" customWidth="1"/>
    <col min="9" max="9" width="15" style="548" customWidth="1"/>
    <col min="10" max="10" width="14.7109375" style="55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204.33799999999999</v>
      </c>
      <c r="J6" s="40">
        <v>204.36600000000001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139.679</v>
      </c>
      <c r="J7" s="51">
        <v>139.703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116.724</v>
      </c>
      <c r="J8" s="51">
        <v>116.74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125.17100000000001</v>
      </c>
      <c r="J9" s="59">
        <v>125.193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122.069</v>
      </c>
      <c r="J10" s="59">
        <v>122.08799999999999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120.998</v>
      </c>
      <c r="J11" s="69">
        <v>121.01900000000001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117.267</v>
      </c>
      <c r="J12" s="59">
        <v>117.283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47.66</v>
      </c>
      <c r="J13" s="81">
        <v>47.664000000000001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34.082000000000001</v>
      </c>
      <c r="J14" s="85">
        <v>34.087000000000003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115.506</v>
      </c>
      <c r="J15" s="90">
        <v>115.52800000000001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18.021000000000001</v>
      </c>
      <c r="J17" s="40">
        <v>18.024000000000001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128.494</v>
      </c>
      <c r="J18" s="81">
        <v>128.50800000000001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122.566</v>
      </c>
      <c r="J20" s="118">
        <v>122.583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11.911</v>
      </c>
      <c r="J21" s="123">
        <v>11.913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171.61600000000001</v>
      </c>
      <c r="J22" s="109">
        <v>171.64400000000001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11.872</v>
      </c>
      <c r="J23" s="138">
        <v>11.872999999999999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97.656000000000006</v>
      </c>
      <c r="J24" s="109">
        <v>97.674999999999997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1">
        <v>1.9039999999999999</v>
      </c>
      <c r="J26" s="151">
        <v>1.9059999999999999</v>
      </c>
      <c r="K26" s="152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>
      <c r="B28" s="155">
        <v>20</v>
      </c>
      <c r="C28" s="156" t="s">
        <v>49</v>
      </c>
      <c r="D28" s="101" t="s">
        <v>10</v>
      </c>
      <c r="E28" s="115">
        <v>34106</v>
      </c>
      <c r="F28" s="116"/>
      <c r="G28" s="157"/>
      <c r="H28" s="158">
        <v>63.360999999999997</v>
      </c>
      <c r="I28" s="158">
        <v>64.783000000000001</v>
      </c>
      <c r="J28" s="158">
        <v>64.787999999999997</v>
      </c>
      <c r="K28" s="41"/>
      <c r="L28" s="42"/>
      <c r="M28" s="159"/>
      <c r="N28" s="42"/>
    </row>
    <row r="29" spans="2:14" ht="17.25" customHeight="1" thickBot="1">
      <c r="B29" s="155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81">
        <v>132.55799999999999</v>
      </c>
      <c r="I29" s="165">
        <v>136.09800000000001</v>
      </c>
      <c r="J29" s="165">
        <v>136.15600000000001</v>
      </c>
      <c r="K29" s="166"/>
      <c r="L29" s="166"/>
      <c r="M29" s="166"/>
      <c r="N29" s="167"/>
    </row>
    <row r="30" spans="2:14" ht="17.25" customHeight="1" thickTop="1" thickBot="1">
      <c r="B30" s="155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69">
        <v>105.73699999999999</v>
      </c>
      <c r="I30" s="172">
        <v>107.72499999999999</v>
      </c>
      <c r="J30" s="172">
        <v>107.925</v>
      </c>
      <c r="K30" s="173"/>
      <c r="L30" s="166"/>
      <c r="M30" s="166"/>
      <c r="N30" s="167"/>
    </row>
    <row r="31" spans="2:14" ht="17.25" customHeight="1" thickTop="1" thickBot="1">
      <c r="B31" s="174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108.643</v>
      </c>
      <c r="J31" s="166">
        <v>108.65900000000001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141.249</v>
      </c>
      <c r="J33" s="40">
        <v>141.37299999999999</v>
      </c>
      <c r="K33" s="41"/>
      <c r="L33" s="42"/>
      <c r="M33" s="43"/>
      <c r="N33" s="42"/>
    </row>
    <row r="34" spans="1:14" s="105" customFormat="1" ht="16.5" customHeight="1" thickTop="1" thickBot="1">
      <c r="B34" s="174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537.32299999999998</v>
      </c>
      <c r="J34" s="90">
        <v>537.625</v>
      </c>
      <c r="K34" s="41"/>
      <c r="L34" s="42"/>
      <c r="M34" s="43"/>
      <c r="N34" s="42"/>
    </row>
    <row r="35" spans="1:14" ht="17.25" customHeight="1" thickTop="1" thickBot="1">
      <c r="B35" s="174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138.12100000000001</v>
      </c>
      <c r="J35" s="90">
        <v>138.018</v>
      </c>
      <c r="K35" s="41"/>
      <c r="L35" s="42"/>
      <c r="M35" s="43"/>
      <c r="N35" s="42"/>
    </row>
    <row r="36" spans="1:14" s="197" customFormat="1" ht="17.25" customHeight="1" thickTop="1" thickBot="1">
      <c r="B36" s="174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</row>
    <row r="37" spans="1:14" ht="17.25" customHeight="1" thickTop="1" thickBot="1">
      <c r="B37" s="174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4" ht="17.25" customHeight="1" thickTop="1" thickBot="1">
      <c r="B38" s="174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172.54599999999999</v>
      </c>
      <c r="J38" s="50">
        <v>173.49299999999999</v>
      </c>
      <c r="K38" s="41"/>
      <c r="L38" s="42"/>
      <c r="M38" s="43"/>
      <c r="N38" s="42"/>
    </row>
    <row r="39" spans="1:14" ht="17.25" customHeight="1" thickTop="1" thickBot="1">
      <c r="B39" s="174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97.483000000000004</v>
      </c>
      <c r="J39" s="50">
        <v>97.186000000000007</v>
      </c>
      <c r="K39" s="41"/>
      <c r="L39" s="74"/>
      <c r="M39" s="42"/>
      <c r="N39" s="204"/>
    </row>
    <row r="40" spans="1:14" ht="17.25" customHeight="1" thickTop="1" thickBot="1">
      <c r="B40" s="174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128.596</v>
      </c>
      <c r="J40" s="90">
        <v>128.52600000000001</v>
      </c>
      <c r="K40" s="41"/>
      <c r="L40" s="74"/>
      <c r="M40" s="42"/>
      <c r="N40" s="91"/>
    </row>
    <row r="41" spans="1:14" s="105" customFormat="1" ht="17.25" customHeight="1" thickTop="1" thickBot="1">
      <c r="B41" s="174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172.64599999999999</v>
      </c>
      <c r="J41" s="206">
        <v>172.864</v>
      </c>
      <c r="K41" s="41"/>
      <c r="L41" s="74"/>
      <c r="M41" s="42"/>
      <c r="N41" s="91"/>
    </row>
    <row r="42" spans="1:14" s="105" customFormat="1" ht="15" customHeight="1" thickTop="1" thickBot="1">
      <c r="B42" s="174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152.20400000000001</v>
      </c>
      <c r="J42" s="210">
        <v>152.32599999999999</v>
      </c>
      <c r="K42" s="41"/>
      <c r="L42" s="42"/>
      <c r="M42" s="43"/>
      <c r="N42" s="42"/>
    </row>
    <row r="43" spans="1:14" ht="15" customHeight="1" thickTop="1" thickBot="1">
      <c r="B43" s="174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23.193999999999999</v>
      </c>
      <c r="J43" s="210">
        <v>23.184999999999999</v>
      </c>
      <c r="K43" s="41"/>
      <c r="L43" s="74"/>
      <c r="M43" s="42"/>
      <c r="N43" s="91"/>
    </row>
    <row r="44" spans="1:14" ht="16.5" customHeight="1" thickTop="1" thickBot="1">
      <c r="B44" s="174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90.927000000000007</v>
      </c>
      <c r="J44" s="219">
        <v>90.774000000000001</v>
      </c>
      <c r="K44" s="41"/>
      <c r="L44" s="74"/>
      <c r="M44" s="42"/>
      <c r="N44" s="94"/>
    </row>
    <row r="45" spans="1:14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4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2221.1089999999999</v>
      </c>
      <c r="J46" s="226">
        <v>2226.9430000000002</v>
      </c>
      <c r="K46" s="227" t="s">
        <v>74</v>
      </c>
      <c r="M46" s="228">
        <f>+(J46-I46)/I46</f>
        <v>2.626615803186736E-3</v>
      </c>
    </row>
    <row r="47" spans="1:14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230">
        <v>125.405</v>
      </c>
      <c r="I47" s="231">
        <v>129.79400000000001</v>
      </c>
      <c r="J47" s="231">
        <v>129.721</v>
      </c>
      <c r="K47" s="232" t="s">
        <v>76</v>
      </c>
      <c r="M47" s="228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230">
        <v>211.191</v>
      </c>
      <c r="I48" s="230">
        <v>219.952</v>
      </c>
      <c r="J48" s="230">
        <v>219.90100000000001</v>
      </c>
      <c r="K48" s="232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230">
        <v>17.599</v>
      </c>
      <c r="I49" s="230" t="s">
        <v>60</v>
      </c>
      <c r="J49" s="230" t="s">
        <v>60</v>
      </c>
      <c r="K49" s="232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3" t="s">
        <v>79</v>
      </c>
      <c r="D50" s="195" t="s">
        <v>46</v>
      </c>
      <c r="E50" s="223">
        <v>38740</v>
      </c>
      <c r="F50" s="224"/>
      <c r="G50" s="225"/>
      <c r="H50" s="158">
        <v>2.82</v>
      </c>
      <c r="I50" s="158">
        <v>2.9849999999999999</v>
      </c>
      <c r="J50" s="158">
        <v>2.9969999999999999</v>
      </c>
      <c r="K50" s="232"/>
      <c r="M50" s="228">
        <f>+(J50-I50)/I50</f>
        <v>4.0201005025125667E-3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3" t="s">
        <v>81</v>
      </c>
      <c r="D51" s="195" t="s">
        <v>46</v>
      </c>
      <c r="E51" s="223">
        <v>38740</v>
      </c>
      <c r="F51" s="224"/>
      <c r="G51" s="225"/>
      <c r="H51" s="230">
        <v>2.5350000000000001</v>
      </c>
      <c r="I51" s="230">
        <v>2.6760000000000002</v>
      </c>
      <c r="J51" s="230">
        <v>2.6859999999999999</v>
      </c>
      <c r="K51" s="234" t="s">
        <v>47</v>
      </c>
      <c r="M51" s="228">
        <f>+(J51-I51)/I51</f>
        <v>3.7369207772794417E-3</v>
      </c>
    </row>
    <row r="52" spans="1:14" s="9" customFormat="1" ht="17.25" customHeight="1" thickTop="1" thickBot="1">
      <c r="A52" s="11"/>
      <c r="B52" s="185">
        <f t="shared" si="3"/>
        <v>42</v>
      </c>
      <c r="C52" s="235" t="s">
        <v>82</v>
      </c>
      <c r="D52" s="236" t="s">
        <v>38</v>
      </c>
      <c r="E52" s="237">
        <v>41984</v>
      </c>
      <c r="F52" s="238"/>
      <c r="G52" s="239"/>
      <c r="H52" s="240">
        <v>67.912999999999997</v>
      </c>
      <c r="I52" s="240">
        <v>66.441000000000003</v>
      </c>
      <c r="J52" s="240">
        <v>66.313999999999993</v>
      </c>
      <c r="K52" s="232" t="s">
        <v>76</v>
      </c>
      <c r="M52" s="228">
        <f>+(J52-I52)/I52</f>
        <v>-1.911470327057232E-3</v>
      </c>
    </row>
    <row r="53" spans="1:14" s="9" customFormat="1" ht="17.25" customHeight="1" thickTop="1" thickBot="1">
      <c r="A53" s="11"/>
      <c r="B53" s="185">
        <f t="shared" si="3"/>
        <v>43</v>
      </c>
      <c r="C53" s="201" t="s">
        <v>83</v>
      </c>
      <c r="D53" s="241" t="s">
        <v>46</v>
      </c>
      <c r="E53" s="223">
        <v>40071</v>
      </c>
      <c r="F53" s="224"/>
      <c r="G53" s="225"/>
      <c r="H53" s="242">
        <v>1.226</v>
      </c>
      <c r="I53" s="243">
        <v>1.2889999999999999</v>
      </c>
      <c r="J53" s="243">
        <v>1.2949999999999999</v>
      </c>
      <c r="K53" s="244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01" t="s">
        <v>85</v>
      </c>
      <c r="D54" s="56" t="s">
        <v>24</v>
      </c>
      <c r="E54" s="245">
        <v>42087</v>
      </c>
      <c r="F54" s="224"/>
      <c r="G54" s="225"/>
      <c r="H54" s="242">
        <v>1.276</v>
      </c>
      <c r="I54" s="243">
        <v>1.3</v>
      </c>
      <c r="J54" s="243">
        <v>1.3009999999999999</v>
      </c>
      <c r="K54" s="244"/>
      <c r="M54" s="246">
        <f>+(J54-I54)/I54</f>
        <v>7.6923076923068445E-4</v>
      </c>
    </row>
    <row r="55" spans="1:14" s="9" customFormat="1" ht="16.5" customHeight="1">
      <c r="A55" s="11"/>
      <c r="B55" s="185">
        <f t="shared" si="3"/>
        <v>45</v>
      </c>
      <c r="C55" s="233" t="s">
        <v>86</v>
      </c>
      <c r="D55" s="56" t="s">
        <v>24</v>
      </c>
      <c r="E55" s="245">
        <v>42087</v>
      </c>
      <c r="F55" s="224"/>
      <c r="G55" s="225"/>
      <c r="H55" s="210">
        <v>1.2030000000000001</v>
      </c>
      <c r="I55" s="210">
        <v>1.2390000000000001</v>
      </c>
      <c r="J55" s="210">
        <v>1.2410000000000001</v>
      </c>
      <c r="K55" s="244"/>
      <c r="M55" s="246">
        <f>+(J55-I55)/I55</f>
        <v>1.6142050040355137E-3</v>
      </c>
    </row>
    <row r="56" spans="1:14" s="9" customFormat="1" ht="16.5" customHeight="1">
      <c r="A56" s="11"/>
      <c r="B56" s="185">
        <f t="shared" si="3"/>
        <v>46</v>
      </c>
      <c r="C56" s="201" t="s">
        <v>87</v>
      </c>
      <c r="D56" s="56" t="s">
        <v>24</v>
      </c>
      <c r="E56" s="245">
        <v>42087</v>
      </c>
      <c r="F56" s="224"/>
      <c r="G56" s="247"/>
      <c r="H56" s="248">
        <v>1.1779999999999999</v>
      </c>
      <c r="I56" s="248">
        <v>1.2210000000000001</v>
      </c>
      <c r="J56" s="248">
        <v>1.2230000000000001</v>
      </c>
      <c r="K56" s="244"/>
      <c r="M56" s="246">
        <f>+(J56-I56)/I56</f>
        <v>1.6380016380016394E-3</v>
      </c>
    </row>
    <row r="57" spans="1:14" s="9" customFormat="1" ht="16.5" customHeight="1">
      <c r="A57" s="11"/>
      <c r="B57" s="185">
        <f t="shared" si="3"/>
        <v>47</v>
      </c>
      <c r="C57" s="249" t="s">
        <v>88</v>
      </c>
      <c r="D57" s="56" t="s">
        <v>20</v>
      </c>
      <c r="E57" s="245">
        <v>42317</v>
      </c>
      <c r="F57" s="224"/>
      <c r="G57" s="250"/>
      <c r="H57" s="158">
        <v>112.70099999999999</v>
      </c>
      <c r="I57" s="158">
        <v>112.96299999999999</v>
      </c>
      <c r="J57" s="158">
        <v>112.96</v>
      </c>
      <c r="K57" s="244"/>
      <c r="M57" s="246">
        <f>+(J57-I57)/I57</f>
        <v>-2.6557368341847454E-5</v>
      </c>
    </row>
    <row r="58" spans="1:14" s="9" customFormat="1" ht="16.5" customHeight="1">
      <c r="A58" s="11"/>
      <c r="B58" s="185">
        <f t="shared" si="3"/>
        <v>48</v>
      </c>
      <c r="C58" s="251" t="s">
        <v>89</v>
      </c>
      <c r="D58" s="252" t="s">
        <v>34</v>
      </c>
      <c r="E58" s="253">
        <v>39503</v>
      </c>
      <c r="F58" s="254"/>
      <c r="G58" s="255"/>
      <c r="H58" s="248">
        <v>133.18799999999999</v>
      </c>
      <c r="I58" s="242" t="s">
        <v>90</v>
      </c>
      <c r="J58" s="242" t="s">
        <v>90</v>
      </c>
      <c r="K58" s="244"/>
      <c r="M58" s="246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1" t="s">
        <v>91</v>
      </c>
      <c r="D59" s="252" t="s">
        <v>92</v>
      </c>
      <c r="E59" s="256">
        <v>42842</v>
      </c>
      <c r="F59" s="257"/>
      <c r="G59" s="258"/>
      <c r="H59" s="230">
        <v>1142.671</v>
      </c>
      <c r="I59" s="230">
        <v>1216.3050000000001</v>
      </c>
      <c r="J59" s="230">
        <v>1217.2919999999999</v>
      </c>
      <c r="K59" s="244"/>
      <c r="M59" s="246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59" t="s">
        <v>93</v>
      </c>
      <c r="D60" s="260" t="s">
        <v>20</v>
      </c>
      <c r="E60" s="261">
        <v>42874</v>
      </c>
      <c r="F60" s="262"/>
      <c r="G60" s="258"/>
      <c r="H60" s="231">
        <v>12.972</v>
      </c>
      <c r="I60" s="263">
        <v>13.425000000000001</v>
      </c>
      <c r="J60" s="263">
        <v>13.45</v>
      </c>
      <c r="K60" s="244"/>
      <c r="M60" s="246">
        <f>+(J60-I60)/I60</f>
        <v>1.8621973929235439E-3</v>
      </c>
    </row>
    <row r="61" spans="1:14" s="9" customFormat="1" ht="16.5" customHeight="1" thickBot="1">
      <c r="A61" s="11"/>
      <c r="B61" s="185">
        <v>51</v>
      </c>
      <c r="C61" s="264" t="s">
        <v>94</v>
      </c>
      <c r="D61" s="265" t="s">
        <v>12</v>
      </c>
      <c r="E61" s="266">
        <v>43045</v>
      </c>
      <c r="F61" s="267"/>
      <c r="G61" s="268"/>
      <c r="H61" s="231">
        <v>9.8520000000000003</v>
      </c>
      <c r="I61" s="263">
        <v>10.401999999999999</v>
      </c>
      <c r="J61" s="263">
        <v>10.423999999999999</v>
      </c>
      <c r="K61" s="269"/>
      <c r="L61" s="270"/>
      <c r="M61" s="271">
        <f>+(J61-I61)/I61</f>
        <v>2.1149778888675487E-3</v>
      </c>
      <c r="N61" s="270"/>
    </row>
    <row r="62" spans="1:14" s="9" customFormat="1" ht="16.5" customHeight="1" thickTop="1" thickBot="1">
      <c r="A62" s="11"/>
      <c r="B62" s="185">
        <v>52</v>
      </c>
      <c r="C62" s="272" t="s">
        <v>95</v>
      </c>
      <c r="D62" s="273" t="s">
        <v>20</v>
      </c>
      <c r="E62" s="274">
        <v>44368</v>
      </c>
      <c r="F62" s="275"/>
      <c r="G62" s="276"/>
      <c r="H62" s="166"/>
      <c r="I62" s="277">
        <v>10.172000000000001</v>
      </c>
      <c r="J62" s="277">
        <v>10.175000000000001</v>
      </c>
      <c r="K62" s="278"/>
      <c r="L62" s="270"/>
      <c r="M62" s="271">
        <f>+(J62-I62)/I62</f>
        <v>2.9492725127802926E-4</v>
      </c>
      <c r="N62" s="270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79"/>
      <c r="K63" s="244"/>
      <c r="M63" s="246"/>
    </row>
    <row r="64" spans="1:14" s="9" customFormat="1" ht="16.5" customHeight="1" thickTop="1" thickBot="1">
      <c r="A64" s="11"/>
      <c r="B64" s="280">
        <v>53</v>
      </c>
      <c r="C64" s="281" t="s">
        <v>97</v>
      </c>
      <c r="D64" s="282" t="s">
        <v>14</v>
      </c>
      <c r="E64" s="283">
        <v>36626</v>
      </c>
      <c r="F64" s="284"/>
      <c r="G64" s="285"/>
      <c r="H64" s="50">
        <v>86.093999999999994</v>
      </c>
      <c r="I64" s="50">
        <v>90.016000000000005</v>
      </c>
      <c r="J64" s="50">
        <v>90.305999999999997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6" t="s">
        <v>98</v>
      </c>
      <c r="C65" s="287"/>
      <c r="D65" s="287"/>
      <c r="E65" s="287"/>
      <c r="F65" s="287"/>
      <c r="G65" s="287"/>
      <c r="H65" s="287"/>
      <c r="I65" s="287"/>
      <c r="J65" s="288"/>
      <c r="K65" s="8"/>
      <c r="M65" s="10"/>
    </row>
    <row r="66" spans="1:14" s="9" customFormat="1" ht="14.25" customHeight="1" thickTop="1" thickBot="1">
      <c r="A66" s="11"/>
      <c r="B66" s="289" t="s">
        <v>0</v>
      </c>
      <c r="C66" s="290"/>
      <c r="D66" s="291" t="s">
        <v>1</v>
      </c>
      <c r="E66" s="292" t="s">
        <v>2</v>
      </c>
      <c r="F66" s="293" t="s">
        <v>99</v>
      </c>
      <c r="G66" s="294"/>
      <c r="H66" s="295" t="s">
        <v>3</v>
      </c>
      <c r="I66" s="296" t="s">
        <v>4</v>
      </c>
      <c r="J66" s="297" t="s">
        <v>5</v>
      </c>
      <c r="K66" s="8"/>
    </row>
    <row r="67" spans="1:14" s="9" customFormat="1" ht="13.5" customHeight="1">
      <c r="A67" s="11"/>
      <c r="B67" s="12"/>
      <c r="C67" s="13"/>
      <c r="D67" s="14"/>
      <c r="E67" s="299"/>
      <c r="F67" s="300" t="s">
        <v>100</v>
      </c>
      <c r="G67" s="300" t="s">
        <v>101</v>
      </c>
      <c r="H67" s="301"/>
      <c r="I67" s="302"/>
      <c r="J67" s="303"/>
      <c r="K67" s="8"/>
    </row>
    <row r="68" spans="1:14" s="9" customFormat="1" ht="16.5" customHeight="1" thickBot="1">
      <c r="A68" s="11"/>
      <c r="B68" s="19"/>
      <c r="C68" s="20"/>
      <c r="D68" s="21"/>
      <c r="E68" s="304"/>
      <c r="F68" s="305"/>
      <c r="G68" s="305"/>
      <c r="H68" s="306"/>
      <c r="I68" s="307"/>
      <c r="J68" s="308"/>
      <c r="K68" s="8"/>
    </row>
    <row r="69" spans="1:14" s="9" customFormat="1" ht="12" customHeight="1" thickTop="1" thickBot="1">
      <c r="A69" s="11"/>
      <c r="B69" s="309" t="s">
        <v>102</v>
      </c>
      <c r="C69" s="310"/>
      <c r="D69" s="310"/>
      <c r="E69" s="310"/>
      <c r="F69" s="310"/>
      <c r="G69" s="310"/>
      <c r="H69" s="310"/>
      <c r="I69" s="310"/>
      <c r="J69" s="311"/>
      <c r="K69" s="8"/>
    </row>
    <row r="70" spans="1:14" s="9" customFormat="1" ht="17.25" customHeight="1" thickTop="1" thickBot="1">
      <c r="A70" s="11"/>
      <c r="B70" s="312">
        <v>54</v>
      </c>
      <c r="C70" s="313" t="s">
        <v>103</v>
      </c>
      <c r="D70" s="314" t="s">
        <v>30</v>
      </c>
      <c r="E70" s="315">
        <v>36831</v>
      </c>
      <c r="F70" s="316">
        <v>44334</v>
      </c>
      <c r="G70" s="317">
        <v>4.548</v>
      </c>
      <c r="H70" s="318">
        <v>109.386</v>
      </c>
      <c r="I70" s="319">
        <v>107.551</v>
      </c>
      <c r="J70" s="319">
        <v>107.568</v>
      </c>
      <c r="K70" s="320"/>
      <c r="L70" s="74"/>
      <c r="M70" s="42"/>
      <c r="N70" s="321"/>
    </row>
    <row r="71" spans="1:14" s="9" customFormat="1" ht="16.5" customHeight="1" thickTop="1" thickBot="1">
      <c r="A71" s="11"/>
      <c r="B71" s="322">
        <f>B70+1</f>
        <v>55</v>
      </c>
      <c r="C71" s="323" t="s">
        <v>104</v>
      </c>
      <c r="D71" s="324" t="s">
        <v>24</v>
      </c>
      <c r="E71" s="325">
        <v>101.60599999999999</v>
      </c>
      <c r="F71" s="325">
        <v>44347</v>
      </c>
      <c r="G71" s="326">
        <v>3.7120000000000002</v>
      </c>
      <c r="H71" s="327">
        <v>100.93300000000001</v>
      </c>
      <c r="I71" s="327">
        <v>99.605000000000004</v>
      </c>
      <c r="J71" s="327">
        <v>99.617000000000004</v>
      </c>
      <c r="K71" s="320"/>
      <c r="L71" s="74"/>
      <c r="M71" s="42"/>
      <c r="N71" s="321"/>
    </row>
    <row r="72" spans="1:14" s="9" customFormat="1" ht="16.5" customHeight="1" thickTop="1" thickBot="1">
      <c r="A72" s="11"/>
      <c r="B72" s="328">
        <f t="shared" ref="B72:B90" si="4">B71+1</f>
        <v>56</v>
      </c>
      <c r="C72" s="329" t="s">
        <v>105</v>
      </c>
      <c r="D72" s="330" t="s">
        <v>24</v>
      </c>
      <c r="E72" s="331">
        <v>38847</v>
      </c>
      <c r="F72" s="331">
        <v>43980</v>
      </c>
      <c r="G72" s="332">
        <v>3.9489999999999998</v>
      </c>
      <c r="H72" s="158">
        <v>107.696</v>
      </c>
      <c r="I72" s="230">
        <v>110.65</v>
      </c>
      <c r="J72" s="230">
        <v>110.666</v>
      </c>
      <c r="K72" s="41"/>
      <c r="L72" s="74"/>
      <c r="M72" s="42"/>
      <c r="N72" s="333"/>
    </row>
    <row r="73" spans="1:14" s="9" customFormat="1" ht="16.5" customHeight="1" thickTop="1" thickBot="1">
      <c r="A73" s="11"/>
      <c r="B73" s="328">
        <f t="shared" si="4"/>
        <v>57</v>
      </c>
      <c r="C73" s="334" t="s">
        <v>106</v>
      </c>
      <c r="D73" s="330" t="s">
        <v>107</v>
      </c>
      <c r="E73" s="331">
        <v>36831</v>
      </c>
      <c r="F73" s="331">
        <v>44340</v>
      </c>
      <c r="G73" s="332">
        <v>5.3979999999999997</v>
      </c>
      <c r="H73" s="335">
        <v>104.91800000000001</v>
      </c>
      <c r="I73" s="158">
        <v>102.559</v>
      </c>
      <c r="J73" s="158">
        <v>102.57599999999999</v>
      </c>
      <c r="K73" s="41"/>
      <c r="L73" s="74"/>
      <c r="M73" s="42"/>
      <c r="N73" s="336"/>
    </row>
    <row r="74" spans="1:14" s="9" customFormat="1" ht="16.5" customHeight="1" thickTop="1" thickBot="1">
      <c r="A74" s="11"/>
      <c r="B74" s="328">
        <f t="shared" si="4"/>
        <v>58</v>
      </c>
      <c r="C74" s="329" t="s">
        <v>108</v>
      </c>
      <c r="D74" s="330" t="s">
        <v>109</v>
      </c>
      <c r="E74" s="331">
        <v>39209</v>
      </c>
      <c r="F74" s="331">
        <v>44344</v>
      </c>
      <c r="G74" s="332">
        <v>6.883</v>
      </c>
      <c r="H74" s="337">
        <v>107.23399999999999</v>
      </c>
      <c r="I74" s="327">
        <v>104.175</v>
      </c>
      <c r="J74" s="327">
        <v>104.196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38">
        <f t="shared" si="4"/>
        <v>59</v>
      </c>
      <c r="C75" s="329" t="s">
        <v>110</v>
      </c>
      <c r="D75" s="339" t="s">
        <v>55</v>
      </c>
      <c r="E75" s="331">
        <v>37865</v>
      </c>
      <c r="F75" s="331">
        <v>44342</v>
      </c>
      <c r="G75" s="332">
        <v>5.4109999999999996</v>
      </c>
      <c r="H75" s="337">
        <v>109.726</v>
      </c>
      <c r="I75" s="327">
        <v>107.354</v>
      </c>
      <c r="J75" s="327">
        <v>107.37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38">
        <f t="shared" si="4"/>
        <v>60</v>
      </c>
      <c r="C76" s="340" t="s">
        <v>111</v>
      </c>
      <c r="D76" s="330" t="s">
        <v>40</v>
      </c>
      <c r="E76" s="331">
        <v>35436</v>
      </c>
      <c r="F76" s="331">
        <v>44337</v>
      </c>
      <c r="G76" s="332">
        <v>5.2770000000000001</v>
      </c>
      <c r="H76" s="327">
        <v>106.23</v>
      </c>
      <c r="I76" s="327">
        <v>103.974</v>
      </c>
      <c r="J76" s="327">
        <v>103.99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38">
        <f t="shared" si="4"/>
        <v>61</v>
      </c>
      <c r="C77" s="340" t="s">
        <v>112</v>
      </c>
      <c r="D77" s="341" t="s">
        <v>12</v>
      </c>
      <c r="E77" s="331">
        <v>35464</v>
      </c>
      <c r="F77" s="316">
        <v>44334</v>
      </c>
      <c r="G77" s="332">
        <v>4.8209999999999997</v>
      </c>
      <c r="H77" s="337">
        <v>103.279</v>
      </c>
      <c r="I77" s="327">
        <v>101.197</v>
      </c>
      <c r="J77" s="327">
        <v>101.212</v>
      </c>
      <c r="K77" s="41"/>
      <c r="L77" s="74"/>
      <c r="M77" s="42"/>
      <c r="N77" s="321"/>
    </row>
    <row r="78" spans="1:14" s="9" customFormat="1" ht="15" customHeight="1" thickTop="1" thickBot="1">
      <c r="A78" s="11"/>
      <c r="B78" s="328">
        <f t="shared" si="4"/>
        <v>62</v>
      </c>
      <c r="C78" s="340" t="s">
        <v>113</v>
      </c>
      <c r="D78" s="330" t="s">
        <v>34</v>
      </c>
      <c r="E78" s="331">
        <v>37207</v>
      </c>
      <c r="F78" s="331">
        <v>44376</v>
      </c>
      <c r="G78" s="332">
        <v>2.63</v>
      </c>
      <c r="H78" s="337">
        <v>102.962</v>
      </c>
      <c r="I78" s="327">
        <v>102.047</v>
      </c>
      <c r="J78" s="327">
        <v>102.054</v>
      </c>
      <c r="K78" s="41"/>
      <c r="L78" s="74"/>
      <c r="M78" s="42"/>
      <c r="N78" s="321"/>
    </row>
    <row r="79" spans="1:14" s="9" customFormat="1" ht="16.5" customHeight="1" thickTop="1" thickBot="1">
      <c r="A79" s="11"/>
      <c r="B79" s="338">
        <f t="shared" si="4"/>
        <v>63</v>
      </c>
      <c r="C79" s="340" t="s">
        <v>114</v>
      </c>
      <c r="D79" s="330" t="s">
        <v>115</v>
      </c>
      <c r="E79" s="331">
        <v>37242</v>
      </c>
      <c r="F79" s="331">
        <v>44291</v>
      </c>
      <c r="G79" s="332">
        <v>5.7060000000000004</v>
      </c>
      <c r="H79" s="337">
        <v>107.119</v>
      </c>
      <c r="I79" s="327">
        <v>104.49299999999999</v>
      </c>
      <c r="J79" s="327">
        <v>104.509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38">
        <f t="shared" si="4"/>
        <v>64</v>
      </c>
      <c r="C80" s="329" t="s">
        <v>116</v>
      </c>
      <c r="D80" s="330" t="s">
        <v>117</v>
      </c>
      <c r="E80" s="331">
        <v>36075</v>
      </c>
      <c r="F80" s="331">
        <v>44319</v>
      </c>
      <c r="G80" s="332">
        <v>6.3419999999999996</v>
      </c>
      <c r="H80" s="337">
        <v>109.306</v>
      </c>
      <c r="I80" s="327">
        <v>106.273</v>
      </c>
      <c r="J80" s="327">
        <v>106.292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38">
        <f t="shared" si="4"/>
        <v>65</v>
      </c>
      <c r="C81" s="329" t="s">
        <v>118</v>
      </c>
      <c r="D81" s="330" t="s">
        <v>20</v>
      </c>
      <c r="E81" s="331">
        <v>37396</v>
      </c>
      <c r="F81" s="331">
        <v>44344</v>
      </c>
      <c r="G81" s="332">
        <v>4.085</v>
      </c>
      <c r="H81" s="337">
        <v>105.929</v>
      </c>
      <c r="I81" s="327">
        <v>104.27</v>
      </c>
      <c r="J81" s="327">
        <v>104.282</v>
      </c>
      <c r="K81" s="342"/>
      <c r="L81" s="343"/>
      <c r="M81" s="33"/>
      <c r="N81" s="298"/>
    </row>
    <row r="82" spans="1:14" ht="16.5" customHeight="1" thickTop="1" thickBot="1">
      <c r="B82" s="338">
        <f t="shared" si="4"/>
        <v>66</v>
      </c>
      <c r="C82" s="329" t="s">
        <v>119</v>
      </c>
      <c r="D82" s="330" t="s">
        <v>58</v>
      </c>
      <c r="E82" s="344">
        <v>40211</v>
      </c>
      <c r="F82" s="331">
        <v>44344</v>
      </c>
      <c r="G82" s="345">
        <v>3.66</v>
      </c>
      <c r="H82" s="337">
        <v>104.85599999999999</v>
      </c>
      <c r="I82" s="327">
        <v>103.42700000000001</v>
      </c>
      <c r="J82" s="327">
        <v>103.43899999999999</v>
      </c>
      <c r="K82" s="41"/>
      <c r="L82" s="74"/>
      <c r="M82" s="42"/>
      <c r="N82" s="94"/>
    </row>
    <row r="83" spans="1:14" ht="16.5" customHeight="1" thickTop="1" thickBot="1">
      <c r="B83" s="328">
        <f t="shared" si="4"/>
        <v>67</v>
      </c>
      <c r="C83" s="340" t="s">
        <v>120</v>
      </c>
      <c r="D83" s="346" t="s">
        <v>121</v>
      </c>
      <c r="E83" s="331">
        <v>33910</v>
      </c>
      <c r="F83" s="331">
        <v>44281</v>
      </c>
      <c r="G83" s="332">
        <v>4.9409999999999998</v>
      </c>
      <c r="H83" s="337">
        <v>105.04</v>
      </c>
      <c r="I83" s="327">
        <v>102.98</v>
      </c>
      <c r="J83" s="327">
        <v>102.995</v>
      </c>
      <c r="K83" s="41"/>
      <c r="L83" s="74"/>
      <c r="M83" s="42"/>
      <c r="N83" s="154"/>
    </row>
    <row r="84" spans="1:14" ht="14.25" customHeight="1" thickTop="1" thickBot="1">
      <c r="B84" s="338">
        <f t="shared" si="4"/>
        <v>68</v>
      </c>
      <c r="C84" s="329" t="s">
        <v>122</v>
      </c>
      <c r="D84" s="314" t="s">
        <v>123</v>
      </c>
      <c r="E84" s="331">
        <v>36815</v>
      </c>
      <c r="F84" s="331">
        <v>44341</v>
      </c>
      <c r="G84" s="332">
        <v>4.1289999999999996</v>
      </c>
      <c r="H84" s="337">
        <v>104.509</v>
      </c>
      <c r="I84" s="327">
        <v>102.593</v>
      </c>
      <c r="J84" s="327">
        <v>102.60299999999999</v>
      </c>
      <c r="K84" s="41"/>
      <c r="L84" s="74"/>
      <c r="M84" s="42"/>
      <c r="N84" s="181"/>
    </row>
    <row r="85" spans="1:14" s="105" customFormat="1" ht="16.5" customHeight="1" thickTop="1" thickBot="1">
      <c r="A85" s="347"/>
      <c r="B85" s="338">
        <f t="shared" si="4"/>
        <v>69</v>
      </c>
      <c r="C85" s="348" t="s">
        <v>124</v>
      </c>
      <c r="D85" s="330" t="s">
        <v>26</v>
      </c>
      <c r="E85" s="349">
        <v>35744</v>
      </c>
      <c r="F85" s="325">
        <v>44347</v>
      </c>
      <c r="G85" s="332">
        <v>5.4489999999999998</v>
      </c>
      <c r="H85" s="350">
        <v>104.29600000000001</v>
      </c>
      <c r="I85" s="50">
        <v>101.673</v>
      </c>
      <c r="J85" s="50">
        <v>101.69</v>
      </c>
      <c r="K85" s="41"/>
      <c r="L85" s="74"/>
      <c r="M85" s="42"/>
      <c r="N85" s="154"/>
    </row>
    <row r="86" spans="1:14" ht="16.5" customHeight="1" thickTop="1" thickBot="1">
      <c r="B86" s="338">
        <f t="shared" si="4"/>
        <v>70</v>
      </c>
      <c r="C86" s="351" t="s">
        <v>125</v>
      </c>
      <c r="D86" s="324" t="s">
        <v>43</v>
      </c>
      <c r="E86" s="331">
        <v>39604</v>
      </c>
      <c r="F86" s="331">
        <v>44344</v>
      </c>
      <c r="G86" s="352">
        <v>3.7090000000000001</v>
      </c>
      <c r="H86" s="350">
        <v>106.815</v>
      </c>
      <c r="I86" s="50">
        <v>105.358</v>
      </c>
      <c r="J86" s="50">
        <v>105.37</v>
      </c>
      <c r="K86" s="8"/>
    </row>
    <row r="87" spans="1:14" ht="16.5" customHeight="1" thickTop="1" thickBot="1">
      <c r="B87" s="338">
        <f t="shared" si="4"/>
        <v>71</v>
      </c>
      <c r="C87" s="340" t="s">
        <v>126</v>
      </c>
      <c r="D87" s="324" t="s">
        <v>16</v>
      </c>
      <c r="E87" s="331">
        <v>35481</v>
      </c>
      <c r="F87" s="331">
        <v>44340</v>
      </c>
      <c r="G87" s="332">
        <v>5.407</v>
      </c>
      <c r="H87" s="50">
        <v>104.496</v>
      </c>
      <c r="I87" s="50">
        <v>102.19199999999999</v>
      </c>
      <c r="J87" s="50">
        <v>102.208</v>
      </c>
      <c r="K87" s="41"/>
      <c r="L87" s="74"/>
      <c r="M87" s="42"/>
      <c r="N87" s="181"/>
    </row>
    <row r="88" spans="1:14" ht="16.5" customHeight="1" thickTop="1" thickBot="1">
      <c r="B88" s="322">
        <f t="shared" si="4"/>
        <v>72</v>
      </c>
      <c r="C88" s="354" t="s">
        <v>127</v>
      </c>
      <c r="D88" s="355" t="s">
        <v>36</v>
      </c>
      <c r="E88" s="315">
        <v>39706</v>
      </c>
      <c r="F88" s="356">
        <v>44343</v>
      </c>
      <c r="G88" s="357">
        <v>5.7569999999999997</v>
      </c>
      <c r="H88" s="358">
        <v>104.15300000000001</v>
      </c>
      <c r="I88" s="359">
        <v>100.886</v>
      </c>
      <c r="J88" s="359">
        <v>100.892</v>
      </c>
      <c r="K88" s="41"/>
      <c r="L88" s="74"/>
      <c r="M88" s="42"/>
      <c r="N88" s="181"/>
    </row>
    <row r="89" spans="1:14" ht="16.5" customHeight="1" thickTop="1" thickBot="1">
      <c r="B89" s="312">
        <f t="shared" si="4"/>
        <v>73</v>
      </c>
      <c r="C89" s="360" t="s">
        <v>128</v>
      </c>
      <c r="D89" s="361" t="s">
        <v>10</v>
      </c>
      <c r="E89" s="362">
        <v>38565</v>
      </c>
      <c r="F89" s="362">
        <v>44347</v>
      </c>
      <c r="G89" s="363">
        <v>4.2220000000000004</v>
      </c>
      <c r="H89" s="364">
        <v>107.259</v>
      </c>
      <c r="I89" s="364">
        <v>105.49</v>
      </c>
      <c r="J89" s="364">
        <v>105.5</v>
      </c>
      <c r="K89" s="41"/>
      <c r="L89" s="74"/>
      <c r="M89" s="42"/>
      <c r="N89" s="94"/>
    </row>
    <row r="90" spans="1:14" ht="16.5" customHeight="1" thickTop="1" thickBot="1">
      <c r="B90" s="365">
        <f t="shared" si="4"/>
        <v>74</v>
      </c>
      <c r="C90" s="366" t="s">
        <v>129</v>
      </c>
      <c r="D90" s="367" t="s">
        <v>14</v>
      </c>
      <c r="E90" s="368">
        <v>34288</v>
      </c>
      <c r="F90" s="369">
        <v>44314</v>
      </c>
      <c r="G90" s="370">
        <v>4.0220000000000002</v>
      </c>
      <c r="H90" s="371">
        <v>103.224</v>
      </c>
      <c r="I90" s="371">
        <v>101.411</v>
      </c>
      <c r="J90" s="371">
        <v>101.422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3">
        <v>75</v>
      </c>
      <c r="C92" s="374" t="s">
        <v>131</v>
      </c>
      <c r="D92" s="339" t="s">
        <v>55</v>
      </c>
      <c r="E92" s="375">
        <v>39762</v>
      </c>
      <c r="F92" s="316">
        <v>44334</v>
      </c>
      <c r="G92" s="352">
        <v>3.742</v>
      </c>
      <c r="H92" s="40">
        <v>108.188</v>
      </c>
      <c r="I92" s="40">
        <v>107.31699999999999</v>
      </c>
      <c r="J92" s="40">
        <v>107.33499999999999</v>
      </c>
      <c r="K92" s="8"/>
      <c r="L92" s="376"/>
      <c r="M92" s="9"/>
      <c r="N92" s="372"/>
    </row>
    <row r="93" spans="1:14" ht="16.5" customHeight="1" thickTop="1" thickBot="1">
      <c r="B93" s="373">
        <f>B92+1</f>
        <v>76</v>
      </c>
      <c r="C93" s="377" t="s">
        <v>132</v>
      </c>
      <c r="D93" s="378" t="s">
        <v>133</v>
      </c>
      <c r="E93" s="379">
        <v>40543</v>
      </c>
      <c r="F93" s="331">
        <v>44337</v>
      </c>
      <c r="G93" s="380">
        <v>5.1139999999999999</v>
      </c>
      <c r="H93" s="50">
        <v>105.789</v>
      </c>
      <c r="I93" s="381">
        <v>103.81399999999999</v>
      </c>
      <c r="J93" s="381">
        <v>103.83499999999999</v>
      </c>
      <c r="K93" s="41"/>
      <c r="L93" s="74"/>
      <c r="M93" s="42"/>
      <c r="N93" s="181"/>
    </row>
    <row r="94" spans="1:14" ht="16.5" customHeight="1" thickTop="1" thickBot="1">
      <c r="B94" s="382">
        <f>B93+1</f>
        <v>77</v>
      </c>
      <c r="C94" s="383" t="s">
        <v>134</v>
      </c>
      <c r="D94" s="384" t="s">
        <v>16</v>
      </c>
      <c r="E94" s="385">
        <v>42024</v>
      </c>
      <c r="F94" s="386">
        <v>44347</v>
      </c>
      <c r="G94" s="387">
        <v>4.0330000000000004</v>
      </c>
      <c r="H94" s="359">
        <v>107.316</v>
      </c>
      <c r="I94" s="388">
        <v>106.298</v>
      </c>
      <c r="J94" s="388">
        <v>106.321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0"/>
      <c r="L95" s="389"/>
      <c r="M95" s="42"/>
      <c r="N95" s="94"/>
    </row>
    <row r="96" spans="1:14" s="9" customFormat="1" ht="16.5" customHeight="1" thickTop="1" thickBot="1">
      <c r="A96" s="11"/>
      <c r="B96" s="390">
        <v>78</v>
      </c>
      <c r="C96" s="391" t="s">
        <v>136</v>
      </c>
      <c r="D96" s="392" t="s">
        <v>133</v>
      </c>
      <c r="E96" s="393">
        <v>43350</v>
      </c>
      <c r="F96" s="331">
        <v>44337</v>
      </c>
      <c r="G96" s="394">
        <v>7.61</v>
      </c>
      <c r="H96" s="395">
        <v>111.81100000000001</v>
      </c>
      <c r="I96" s="395">
        <v>108.157</v>
      </c>
      <c r="J96" s="395">
        <v>108.29900000000001</v>
      </c>
      <c r="K96" s="41"/>
      <c r="L96" s="74"/>
      <c r="M96" s="42"/>
      <c r="N96" s="353"/>
    </row>
    <row r="97" spans="1:14" s="9" customFormat="1" ht="15" customHeight="1" thickTop="1" thickBot="1">
      <c r="A97" s="396"/>
      <c r="B97" s="397" t="s">
        <v>137</v>
      </c>
      <c r="C97" s="398"/>
      <c r="D97" s="398"/>
      <c r="E97" s="398"/>
      <c r="F97" s="398"/>
      <c r="G97" s="398"/>
      <c r="H97" s="398"/>
      <c r="I97" s="398"/>
      <c r="J97" s="398"/>
      <c r="K97" s="399"/>
      <c r="L97" s="42"/>
      <c r="M97" s="146"/>
      <c r="N97" s="42"/>
    </row>
    <row r="98" spans="1:14" s="9" customFormat="1" ht="16.5" customHeight="1" thickTop="1" thickBot="1">
      <c r="A98" s="11"/>
      <c r="B98" s="400">
        <v>79</v>
      </c>
      <c r="C98" s="401" t="s">
        <v>138</v>
      </c>
      <c r="D98" s="402" t="s">
        <v>30</v>
      </c>
      <c r="E98" s="316">
        <v>34561</v>
      </c>
      <c r="F98" s="316">
        <v>44334</v>
      </c>
      <c r="G98" s="403">
        <v>0.19900000000000001</v>
      </c>
      <c r="H98" s="158">
        <v>63.588999999999999</v>
      </c>
      <c r="I98" s="319">
        <v>65.712999999999994</v>
      </c>
      <c r="J98" s="319">
        <v>65.653999999999996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22">
        <f t="shared" ref="B99:B105" si="5">B98+1</f>
        <v>80</v>
      </c>
      <c r="C99" s="329" t="s">
        <v>139</v>
      </c>
      <c r="D99" s="404" t="s">
        <v>40</v>
      </c>
      <c r="E99" s="405">
        <v>105.764</v>
      </c>
      <c r="F99" s="331">
        <v>44337</v>
      </c>
      <c r="G99" s="332">
        <v>0.442</v>
      </c>
      <c r="H99" s="50">
        <v>91.816000000000003</v>
      </c>
      <c r="I99" s="50">
        <v>94.617000000000004</v>
      </c>
      <c r="J99" s="50">
        <v>94.858999999999995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06">
        <f t="shared" si="5"/>
        <v>81</v>
      </c>
      <c r="C100" s="329" t="s">
        <v>140</v>
      </c>
      <c r="D100" s="404" t="s">
        <v>115</v>
      </c>
      <c r="E100" s="405">
        <v>36367</v>
      </c>
      <c r="F100" s="331">
        <v>44291</v>
      </c>
      <c r="G100" s="332">
        <v>0.73</v>
      </c>
      <c r="H100" s="50">
        <v>18.327999999999999</v>
      </c>
      <c r="I100" s="50">
        <v>17.861000000000001</v>
      </c>
      <c r="J100" s="50">
        <v>17.875</v>
      </c>
      <c r="K100" s="50"/>
      <c r="L100" s="407"/>
      <c r="M100" s="408"/>
      <c r="N100" s="409"/>
    </row>
    <row r="101" spans="1:14" s="9" customFormat="1" ht="16.5" customHeight="1" thickTop="1" thickBot="1">
      <c r="A101" s="11"/>
      <c r="B101" s="410">
        <f t="shared" si="5"/>
        <v>82</v>
      </c>
      <c r="C101" s="329" t="s">
        <v>141</v>
      </c>
      <c r="D101" s="404" t="s">
        <v>121</v>
      </c>
      <c r="E101" s="405">
        <v>36857</v>
      </c>
      <c r="F101" s="331">
        <v>44281</v>
      </c>
      <c r="G101" s="332">
        <v>5.2160000000000002</v>
      </c>
      <c r="H101" s="408">
        <v>279.68200000000002</v>
      </c>
      <c r="I101" s="408">
        <v>295.846</v>
      </c>
      <c r="J101" s="408">
        <v>296.60000000000002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06">
        <f t="shared" si="5"/>
        <v>83</v>
      </c>
      <c r="C102" s="329" t="s">
        <v>142</v>
      </c>
      <c r="D102" s="330" t="s">
        <v>43</v>
      </c>
      <c r="E102" s="405">
        <v>38777</v>
      </c>
      <c r="F102" s="362">
        <v>44347</v>
      </c>
      <c r="G102" s="332">
        <v>15.763</v>
      </c>
      <c r="H102" s="408">
        <v>2222.7339999999999</v>
      </c>
      <c r="I102" s="408">
        <v>2288.4169999999999</v>
      </c>
      <c r="J102" s="408">
        <v>2296.7429999999999</v>
      </c>
      <c r="K102" s="110"/>
      <c r="M102" s="43"/>
      <c r="N102" s="42"/>
    </row>
    <row r="103" spans="1:14" s="9" customFormat="1" ht="17.25" customHeight="1" thickTop="1" thickBot="1">
      <c r="A103" s="11"/>
      <c r="B103" s="406">
        <f t="shared" si="5"/>
        <v>84</v>
      </c>
      <c r="C103" s="329" t="s">
        <v>143</v>
      </c>
      <c r="D103" s="324" t="s">
        <v>16</v>
      </c>
      <c r="E103" s="405">
        <v>34423</v>
      </c>
      <c r="F103" s="331">
        <v>44335</v>
      </c>
      <c r="G103" s="332">
        <v>1.823</v>
      </c>
      <c r="H103" s="409">
        <v>75.191000000000003</v>
      </c>
      <c r="I103" s="409">
        <v>70.248999999999995</v>
      </c>
      <c r="J103" s="409">
        <v>70.123000000000005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06">
        <f t="shared" si="5"/>
        <v>85</v>
      </c>
      <c r="C104" s="329" t="s">
        <v>144</v>
      </c>
      <c r="D104" s="324" t="s">
        <v>16</v>
      </c>
      <c r="E104" s="405">
        <v>34731</v>
      </c>
      <c r="F104" s="331">
        <v>44343</v>
      </c>
      <c r="G104" s="332">
        <v>1.629</v>
      </c>
      <c r="H104" s="409">
        <v>56.835999999999999</v>
      </c>
      <c r="I104" s="409">
        <v>55.121000000000002</v>
      </c>
      <c r="J104" s="409">
        <v>55.027999999999999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28">
        <f t="shared" si="5"/>
        <v>86</v>
      </c>
      <c r="C105" s="411" t="s">
        <v>145</v>
      </c>
      <c r="D105" s="412" t="s">
        <v>14</v>
      </c>
      <c r="E105" s="413">
        <v>36297</v>
      </c>
      <c r="F105" s="315">
        <v>43962</v>
      </c>
      <c r="G105" s="414">
        <v>0.76100000000000001</v>
      </c>
      <c r="H105" s="415">
        <v>108.247</v>
      </c>
      <c r="I105" s="415">
        <v>106.101</v>
      </c>
      <c r="J105" s="415">
        <v>106.16500000000001</v>
      </c>
      <c r="K105" s="416"/>
      <c r="L105" s="417"/>
      <c r="M105" s="43"/>
      <c r="N105" s="417"/>
    </row>
    <row r="106" spans="1:14" s="9" customFormat="1" ht="18" customHeight="1" thickTop="1" thickBot="1">
      <c r="A106" s="11"/>
      <c r="B106" s="30" t="s">
        <v>146</v>
      </c>
      <c r="C106" s="418"/>
      <c r="D106" s="418"/>
      <c r="E106" s="418"/>
      <c r="F106" s="418"/>
      <c r="G106" s="418"/>
      <c r="H106" s="418"/>
      <c r="I106" s="418"/>
      <c r="J106" s="32"/>
      <c r="K106" s="419"/>
      <c r="M106" s="221"/>
    </row>
    <row r="107" spans="1:14" s="9" customFormat="1" ht="16.5" customHeight="1" thickTop="1" thickBot="1">
      <c r="A107" s="11"/>
      <c r="B107" s="420">
        <f>B105+1</f>
        <v>87</v>
      </c>
      <c r="C107" s="374" t="s">
        <v>147</v>
      </c>
      <c r="D107" s="324" t="s">
        <v>30</v>
      </c>
      <c r="E107" s="331">
        <v>1867429</v>
      </c>
      <c r="F107" s="331">
        <v>44343</v>
      </c>
      <c r="G107" s="352">
        <v>0.27300000000000002</v>
      </c>
      <c r="H107" s="421">
        <v>11.629</v>
      </c>
      <c r="I107" s="422">
        <v>11.803000000000001</v>
      </c>
      <c r="J107" s="422">
        <v>11.786</v>
      </c>
      <c r="K107" s="41"/>
      <c r="L107" s="74"/>
      <c r="M107" s="42"/>
      <c r="N107" s="111"/>
    </row>
    <row r="108" spans="1:14" s="9" customFormat="1" ht="17.25" customHeight="1" thickTop="1" thickBot="1">
      <c r="A108" s="423"/>
      <c r="B108" s="420">
        <f>B107+1</f>
        <v>88</v>
      </c>
      <c r="C108" s="424" t="s">
        <v>148</v>
      </c>
      <c r="D108" s="425" t="s">
        <v>30</v>
      </c>
      <c r="E108" s="426">
        <v>39084</v>
      </c>
      <c r="F108" s="331">
        <v>44343</v>
      </c>
      <c r="G108" s="427">
        <v>1.0449999999999999</v>
      </c>
      <c r="H108" s="408">
        <v>13.786</v>
      </c>
      <c r="I108" s="408">
        <v>14.456</v>
      </c>
      <c r="J108" s="408">
        <v>14.561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0">
        <f t="shared" ref="B109:B120" si="6">B108+1</f>
        <v>89</v>
      </c>
      <c r="C109" s="428" t="s">
        <v>149</v>
      </c>
      <c r="D109" s="429" t="s">
        <v>107</v>
      </c>
      <c r="E109" s="426">
        <v>39994</v>
      </c>
      <c r="F109" s="331">
        <v>44335</v>
      </c>
      <c r="G109" s="427">
        <v>8.1000000000000003E-2</v>
      </c>
      <c r="H109" s="408">
        <v>15.164999999999999</v>
      </c>
      <c r="I109" s="408">
        <v>16.141999999999999</v>
      </c>
      <c r="J109" s="408">
        <v>16.155000000000001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0">
        <f t="shared" si="6"/>
        <v>90</v>
      </c>
      <c r="C110" s="428" t="s">
        <v>150</v>
      </c>
      <c r="D110" s="425" t="s">
        <v>107</v>
      </c>
      <c r="E110" s="426">
        <v>40848</v>
      </c>
      <c r="F110" s="331">
        <v>44335</v>
      </c>
      <c r="G110" s="427">
        <v>0.184</v>
      </c>
      <c r="H110" s="408">
        <v>13.507999999999999</v>
      </c>
      <c r="I110" s="408">
        <v>14.047000000000001</v>
      </c>
      <c r="J110" s="408">
        <v>14.061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0">
        <f t="shared" si="6"/>
        <v>91</v>
      </c>
      <c r="C111" s="430" t="s">
        <v>151</v>
      </c>
      <c r="D111" s="429" t="s">
        <v>40</v>
      </c>
      <c r="E111" s="426">
        <v>39175</v>
      </c>
      <c r="F111" s="331">
        <v>44344</v>
      </c>
      <c r="G111" s="427">
        <v>4.3920000000000003</v>
      </c>
      <c r="H111" s="408">
        <v>149.845</v>
      </c>
      <c r="I111" s="408">
        <v>143.87299999999999</v>
      </c>
      <c r="J111" s="408">
        <v>143.87899999999999</v>
      </c>
      <c r="K111" s="41"/>
      <c r="L111" s="431"/>
      <c r="M111" s="42"/>
      <c r="N111" s="111"/>
    </row>
    <row r="112" spans="1:14" s="105" customFormat="1" ht="15" customHeight="1" thickTop="1" thickBot="1">
      <c r="B112" s="420">
        <f t="shared" si="6"/>
        <v>92</v>
      </c>
      <c r="C112" s="432" t="s">
        <v>152</v>
      </c>
      <c r="D112" s="433" t="s">
        <v>34</v>
      </c>
      <c r="E112" s="426">
        <v>40708</v>
      </c>
      <c r="F112" s="331">
        <v>43979</v>
      </c>
      <c r="G112" s="434">
        <v>0.04</v>
      </c>
      <c r="H112" s="435">
        <v>9.234</v>
      </c>
      <c r="I112" s="435">
        <v>9.6790000000000003</v>
      </c>
      <c r="J112" s="435">
        <v>9.657</v>
      </c>
      <c r="K112" s="41"/>
      <c r="L112" s="74"/>
      <c r="M112" s="42"/>
      <c r="N112" s="111"/>
    </row>
    <row r="113" spans="1:14" ht="16.5" customHeight="1" thickTop="1" thickBot="1">
      <c r="B113" s="420">
        <f t="shared" si="6"/>
        <v>93</v>
      </c>
      <c r="C113" s="436" t="s">
        <v>153</v>
      </c>
      <c r="D113" s="324" t="s">
        <v>16</v>
      </c>
      <c r="E113" s="426">
        <v>39699</v>
      </c>
      <c r="F113" s="362">
        <v>44347</v>
      </c>
      <c r="G113" s="434">
        <v>0.72799999999999998</v>
      </c>
      <c r="H113" s="437">
        <v>9.0589999999999993</v>
      </c>
      <c r="I113" s="437">
        <v>101.386</v>
      </c>
      <c r="J113" s="437">
        <v>101.19499999999999</v>
      </c>
      <c r="K113" s="41"/>
      <c r="L113" s="74"/>
      <c r="M113" s="42"/>
      <c r="N113" s="111"/>
    </row>
    <row r="114" spans="1:14" ht="16.5" customHeight="1" thickTop="1" thickBot="1">
      <c r="B114" s="420">
        <f t="shared" si="6"/>
        <v>94</v>
      </c>
      <c r="C114" s="428" t="s">
        <v>154</v>
      </c>
      <c r="D114" s="438" t="s">
        <v>36</v>
      </c>
      <c r="E114" s="426">
        <v>40725</v>
      </c>
      <c r="F114" s="439">
        <v>43955</v>
      </c>
      <c r="G114" s="380">
        <v>0.60499999999999998</v>
      </c>
      <c r="H114" s="50">
        <v>77.257999999999996</v>
      </c>
      <c r="I114" s="50">
        <v>77.790000000000006</v>
      </c>
      <c r="J114" s="50">
        <v>78.462999999999994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0">
        <f t="shared" si="6"/>
        <v>95</v>
      </c>
      <c r="C115" s="440" t="s">
        <v>155</v>
      </c>
      <c r="D115" s="441" t="s">
        <v>36</v>
      </c>
      <c r="E115" s="442">
        <v>40725</v>
      </c>
      <c r="F115" s="439">
        <v>43250</v>
      </c>
      <c r="G115" s="443">
        <v>0.59899999999999998</v>
      </c>
      <c r="H115" s="90">
        <v>76.965999999999994</v>
      </c>
      <c r="I115" s="90">
        <v>78.451999999999998</v>
      </c>
      <c r="J115" s="90">
        <v>79.222999999999999</v>
      </c>
      <c r="K115" s="41"/>
      <c r="L115" s="42"/>
      <c r="M115" s="43"/>
      <c r="N115" s="42"/>
    </row>
    <row r="116" spans="1:14" s="105" customFormat="1" ht="16.5" customHeight="1" thickTop="1">
      <c r="B116" s="420">
        <f t="shared" si="6"/>
        <v>96</v>
      </c>
      <c r="C116" s="444" t="s">
        <v>156</v>
      </c>
      <c r="D116" s="346" t="s">
        <v>38</v>
      </c>
      <c r="E116" s="445">
        <v>40910</v>
      </c>
      <c r="F116" s="362">
        <v>44347</v>
      </c>
      <c r="G116" s="446">
        <v>3.448</v>
      </c>
      <c r="H116" s="90">
        <v>99.850999999999999</v>
      </c>
      <c r="I116" s="90">
        <v>99.366</v>
      </c>
      <c r="J116" s="90">
        <v>99.677000000000007</v>
      </c>
      <c r="K116" s="447"/>
      <c r="L116" s="448"/>
      <c r="M116" s="449"/>
      <c r="N116" s="450"/>
    </row>
    <row r="117" spans="1:14" ht="16.5" customHeight="1">
      <c r="B117" s="420">
        <f t="shared" si="6"/>
        <v>97</v>
      </c>
      <c r="C117" s="440" t="s">
        <v>157</v>
      </c>
      <c r="D117" s="330" t="s">
        <v>14</v>
      </c>
      <c r="E117" s="405">
        <v>41904</v>
      </c>
      <c r="F117" s="439">
        <v>43929</v>
      </c>
      <c r="G117" s="380">
        <v>1.83</v>
      </c>
      <c r="H117" s="50">
        <v>89.948999999999998</v>
      </c>
      <c r="I117" s="90">
        <v>93.956000000000003</v>
      </c>
      <c r="J117" s="90">
        <v>94.265000000000001</v>
      </c>
      <c r="K117" s="447"/>
      <c r="L117" s="448"/>
      <c r="M117" s="449"/>
      <c r="N117" s="450"/>
    </row>
    <row r="118" spans="1:14" s="105" customFormat="1" ht="16.5" customHeight="1">
      <c r="B118" s="420">
        <f t="shared" si="6"/>
        <v>98</v>
      </c>
      <c r="C118" s="444" t="s">
        <v>158</v>
      </c>
      <c r="D118" s="346" t="s">
        <v>34</v>
      </c>
      <c r="E118" s="349">
        <v>42741</v>
      </c>
      <c r="F118" s="331" t="s">
        <v>159</v>
      </c>
      <c r="G118" s="446" t="s">
        <v>159</v>
      </c>
      <c r="H118" s="50">
        <v>10.141</v>
      </c>
      <c r="I118" s="50">
        <v>10.669</v>
      </c>
      <c r="J118" s="50">
        <v>10.69</v>
      </c>
      <c r="K118" s="447"/>
      <c r="L118" s="448"/>
      <c r="M118" s="449"/>
      <c r="N118" s="450"/>
    </row>
    <row r="119" spans="1:14" ht="16.5" customHeight="1" thickBot="1">
      <c r="B119" s="420">
        <f t="shared" si="6"/>
        <v>99</v>
      </c>
      <c r="C119" s="451" t="s">
        <v>160</v>
      </c>
      <c r="D119" s="314" t="s">
        <v>26</v>
      </c>
      <c r="E119" s="217">
        <v>43087</v>
      </c>
      <c r="F119" s="452">
        <v>44231</v>
      </c>
      <c r="G119" s="453">
        <v>1.4510000000000001</v>
      </c>
      <c r="H119" s="50">
        <v>96.667000000000002</v>
      </c>
      <c r="I119" s="50">
        <v>102.26300000000001</v>
      </c>
      <c r="J119" s="50">
        <v>102.705</v>
      </c>
      <c r="K119" s="454"/>
      <c r="L119" s="455"/>
      <c r="M119" s="456"/>
      <c r="N119" s="455"/>
    </row>
    <row r="120" spans="1:14" ht="16.5" customHeight="1" thickBot="1">
      <c r="B120" s="457">
        <f t="shared" si="6"/>
        <v>100</v>
      </c>
      <c r="C120" s="458" t="s">
        <v>161</v>
      </c>
      <c r="D120" s="459" t="s">
        <v>12</v>
      </c>
      <c r="E120" s="369">
        <v>39097</v>
      </c>
      <c r="F120" s="460">
        <v>44340</v>
      </c>
      <c r="G120" s="461">
        <v>1.0009999999999999</v>
      </c>
      <c r="H120" s="462">
        <v>140.96799999999999</v>
      </c>
      <c r="I120" s="462">
        <v>149.58600000000001</v>
      </c>
      <c r="J120" s="462">
        <v>149.67400000000001</v>
      </c>
      <c r="K120" s="463"/>
      <c r="L120" s="455"/>
      <c r="M120" s="456"/>
      <c r="N120" s="455"/>
    </row>
    <row r="121" spans="1:14" ht="13.5" customHeight="1" thickTop="1" thickBot="1">
      <c r="B121" s="464" t="s">
        <v>162</v>
      </c>
      <c r="C121" s="92"/>
      <c r="D121" s="92"/>
      <c r="E121" s="92"/>
      <c r="F121" s="92"/>
      <c r="G121" s="92"/>
      <c r="H121" s="92"/>
      <c r="I121" s="92"/>
      <c r="J121" s="279"/>
      <c r="K121" s="419"/>
      <c r="M121" s="221"/>
    </row>
    <row r="122" spans="1:14" ht="16.5" customHeight="1" thickTop="1" thickBot="1">
      <c r="B122" s="465">
        <f>+B120+1</f>
        <v>101</v>
      </c>
      <c r="C122" s="466" t="s">
        <v>163</v>
      </c>
      <c r="D122" s="467" t="s">
        <v>24</v>
      </c>
      <c r="E122" s="468">
        <v>40630</v>
      </c>
      <c r="F122" s="468">
        <v>44363</v>
      </c>
      <c r="G122" s="453">
        <v>0.52300000000000002</v>
      </c>
      <c r="H122" s="469">
        <v>98.185000000000002</v>
      </c>
      <c r="I122" s="470">
        <v>106.77500000000001</v>
      </c>
      <c r="J122" s="470">
        <v>107.283</v>
      </c>
      <c r="K122" s="244" t="s">
        <v>84</v>
      </c>
      <c r="M122" s="228">
        <f>+(J122-I122)/I122</f>
        <v>4.7576679934441162E-3</v>
      </c>
    </row>
    <row r="123" spans="1:14" s="9" customFormat="1" ht="16.5" customHeight="1" thickTop="1" thickBot="1">
      <c r="A123" s="11"/>
      <c r="B123" s="465">
        <f>B122+1</f>
        <v>102</v>
      </c>
      <c r="C123" s="471" t="s">
        <v>164</v>
      </c>
      <c r="D123" s="472" t="s">
        <v>165</v>
      </c>
      <c r="E123" s="473">
        <v>40543</v>
      </c>
      <c r="F123" s="468">
        <v>44337</v>
      </c>
      <c r="G123" s="474">
        <v>0.68600000000000005</v>
      </c>
      <c r="H123" s="90">
        <v>115.85599999999999</v>
      </c>
      <c r="I123" s="90">
        <v>119.166</v>
      </c>
      <c r="J123" s="90">
        <v>119.56399999999999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65">
        <f t="shared" ref="B124:B138" si="7">B123+1</f>
        <v>103</v>
      </c>
      <c r="C124" s="440" t="s">
        <v>166</v>
      </c>
      <c r="D124" s="475" t="s">
        <v>165</v>
      </c>
      <c r="E124" s="442">
        <v>40543</v>
      </c>
      <c r="F124" s="468">
        <v>43245</v>
      </c>
      <c r="G124" s="476">
        <v>0.83299999999999996</v>
      </c>
      <c r="H124" s="477">
        <v>116.654</v>
      </c>
      <c r="I124" s="477">
        <v>122.15</v>
      </c>
      <c r="J124" s="477">
        <v>122.617</v>
      </c>
      <c r="K124" s="227" t="s">
        <v>74</v>
      </c>
      <c r="M124" s="228">
        <f t="shared" ref="M124:M129" si="8">+(J124-I124)/I124</f>
        <v>3.8231682357756751E-3</v>
      </c>
    </row>
    <row r="125" spans="1:14" s="9" customFormat="1" ht="17.25" customHeight="1" thickTop="1" thickBot="1">
      <c r="A125" s="11"/>
      <c r="B125" s="465">
        <f t="shared" si="7"/>
        <v>104</v>
      </c>
      <c r="C125" s="478" t="s">
        <v>167</v>
      </c>
      <c r="D125" s="330" t="s">
        <v>20</v>
      </c>
      <c r="E125" s="442">
        <v>38671</v>
      </c>
      <c r="F125" s="479">
        <v>44347</v>
      </c>
      <c r="G125" s="474">
        <v>2.5609999999999999</v>
      </c>
      <c r="H125" s="480">
        <v>189.9</v>
      </c>
      <c r="I125" s="480">
        <v>192.16800000000001</v>
      </c>
      <c r="J125" s="480">
        <v>192.88</v>
      </c>
      <c r="K125" s="232" t="s">
        <v>76</v>
      </c>
      <c r="M125" s="228">
        <f t="shared" si="8"/>
        <v>3.7050913783771965E-3</v>
      </c>
    </row>
    <row r="126" spans="1:14" s="9" customFormat="1" ht="16.5" customHeight="1" thickTop="1" thickBot="1">
      <c r="A126" s="11"/>
      <c r="B126" s="465">
        <f t="shared" si="7"/>
        <v>105</v>
      </c>
      <c r="C126" s="478" t="s">
        <v>168</v>
      </c>
      <c r="D126" s="330" t="s">
        <v>20</v>
      </c>
      <c r="E126" s="442">
        <v>38671</v>
      </c>
      <c r="F126" s="479">
        <v>44347</v>
      </c>
      <c r="G126" s="481">
        <v>2.75</v>
      </c>
      <c r="H126" s="90">
        <v>174.32</v>
      </c>
      <c r="I126" s="482">
        <v>176.18299999999999</v>
      </c>
      <c r="J126" s="482">
        <v>176.72800000000001</v>
      </c>
      <c r="K126" s="152" t="s">
        <v>76</v>
      </c>
      <c r="L126" s="42"/>
      <c r="M126" s="43">
        <f t="shared" si="8"/>
        <v>3.0933745026479054E-3</v>
      </c>
      <c r="N126" s="42"/>
    </row>
    <row r="127" spans="1:14" s="9" customFormat="1" ht="16.5" customHeight="1" thickTop="1" thickBot="1">
      <c r="A127" s="11"/>
      <c r="B127" s="465">
        <f t="shared" si="7"/>
        <v>106</v>
      </c>
      <c r="C127" s="483" t="s">
        <v>169</v>
      </c>
      <c r="D127" s="330" t="s">
        <v>20</v>
      </c>
      <c r="E127" s="442">
        <v>38671</v>
      </c>
      <c r="F127" s="479">
        <v>44347</v>
      </c>
      <c r="G127" s="481">
        <v>3.399</v>
      </c>
      <c r="H127" s="90">
        <v>166.989</v>
      </c>
      <c r="I127" s="482">
        <v>169.46199999999999</v>
      </c>
      <c r="J127" s="482">
        <v>169.86099999999999</v>
      </c>
      <c r="K127" s="152" t="s">
        <v>76</v>
      </c>
      <c r="L127" s="42"/>
      <c r="M127" s="43">
        <f t="shared" si="8"/>
        <v>2.3545101556691232E-3</v>
      </c>
      <c r="N127" s="42"/>
    </row>
    <row r="128" spans="1:14" s="9" customFormat="1" ht="16.5" customHeight="1" thickTop="1" thickBot="1">
      <c r="A128" s="11"/>
      <c r="B128" s="465">
        <f t="shared" si="7"/>
        <v>107</v>
      </c>
      <c r="C128" s="440" t="s">
        <v>170</v>
      </c>
      <c r="D128" s="330" t="s">
        <v>20</v>
      </c>
      <c r="E128" s="442">
        <v>40014</v>
      </c>
      <c r="F128" s="479">
        <v>44347</v>
      </c>
      <c r="G128" s="484">
        <v>0.127</v>
      </c>
      <c r="H128" s="90">
        <v>23.32</v>
      </c>
      <c r="I128" s="482">
        <v>23.240100000000002</v>
      </c>
      <c r="J128" s="482">
        <v>23.3</v>
      </c>
      <c r="K128" s="232" t="s">
        <v>76</v>
      </c>
      <c r="M128" s="228">
        <f t="shared" si="8"/>
        <v>2.5774415772737186E-3</v>
      </c>
    </row>
    <row r="129" spans="1:14" s="9" customFormat="1" ht="16.5" customHeight="1" thickTop="1" thickBot="1">
      <c r="A129" s="11"/>
      <c r="B129" s="465">
        <f t="shared" si="7"/>
        <v>108</v>
      </c>
      <c r="C129" s="440" t="s">
        <v>171</v>
      </c>
      <c r="D129" s="330" t="s">
        <v>20</v>
      </c>
      <c r="E129" s="442">
        <v>40455</v>
      </c>
      <c r="F129" s="485" t="s">
        <v>172</v>
      </c>
      <c r="G129" s="486" t="s">
        <v>172</v>
      </c>
      <c r="H129" s="90">
        <v>140.70099999999999</v>
      </c>
      <c r="I129" s="482">
        <v>138.571</v>
      </c>
      <c r="J129" s="482">
        <v>139.03</v>
      </c>
      <c r="K129" s="232" t="s">
        <v>76</v>
      </c>
      <c r="M129" s="228">
        <f t="shared" si="8"/>
        <v>3.3123813784991319E-3</v>
      </c>
    </row>
    <row r="130" spans="1:14" s="9" customFormat="1" ht="16.5" customHeight="1" thickTop="1" thickBot="1">
      <c r="A130" s="11"/>
      <c r="B130" s="465">
        <f t="shared" si="7"/>
        <v>109</v>
      </c>
      <c r="C130" s="487" t="s">
        <v>173</v>
      </c>
      <c r="D130" s="488" t="s">
        <v>174</v>
      </c>
      <c r="E130" s="489">
        <v>40240</v>
      </c>
      <c r="F130" s="490">
        <v>43978</v>
      </c>
      <c r="G130" s="486">
        <v>0.58299999999999996</v>
      </c>
      <c r="H130" s="491">
        <v>153.93299999999999</v>
      </c>
      <c r="I130" s="491">
        <v>154.61699999999999</v>
      </c>
      <c r="J130" s="491">
        <v>155.261</v>
      </c>
      <c r="K130" s="244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65">
        <f t="shared" si="7"/>
        <v>110</v>
      </c>
      <c r="C131" s="492" t="s">
        <v>175</v>
      </c>
      <c r="D131" s="493" t="s">
        <v>38</v>
      </c>
      <c r="E131" s="494">
        <v>40147</v>
      </c>
      <c r="F131" s="495">
        <v>43613</v>
      </c>
      <c r="G131" s="496">
        <v>80.346000000000004</v>
      </c>
      <c r="H131" s="198" t="s">
        <v>60</v>
      </c>
      <c r="I131" s="198" t="s">
        <v>60</v>
      </c>
      <c r="J131" s="198" t="s">
        <v>60</v>
      </c>
      <c r="K131" s="497" t="s">
        <v>76</v>
      </c>
      <c r="L131" s="498"/>
      <c r="M131" s="499" t="e">
        <f t="shared" ref="M131:M137" si="9">+(J131-I131)/I131</f>
        <v>#VALUE!</v>
      </c>
      <c r="N131" s="498"/>
    </row>
    <row r="132" spans="1:14" s="9" customFormat="1" ht="16.5" customHeight="1" thickTop="1">
      <c r="A132" s="11"/>
      <c r="B132" s="465">
        <f t="shared" si="7"/>
        <v>111</v>
      </c>
      <c r="C132" s="500" t="s">
        <v>176</v>
      </c>
      <c r="D132" s="501" t="s">
        <v>10</v>
      </c>
      <c r="E132" s="445">
        <v>42352</v>
      </c>
      <c r="F132" s="502">
        <v>44347</v>
      </c>
      <c r="G132" s="503">
        <v>130.59299999999999</v>
      </c>
      <c r="H132" s="90">
        <v>5414.1970000000001</v>
      </c>
      <c r="I132" s="90">
        <v>5425.616</v>
      </c>
      <c r="J132" s="90">
        <v>5443.07</v>
      </c>
      <c r="K132" s="232"/>
      <c r="M132" s="246">
        <f t="shared" si="9"/>
        <v>3.2169619081040242E-3</v>
      </c>
    </row>
    <row r="133" spans="1:14" s="9" customFormat="1" ht="18" customHeight="1">
      <c r="A133" s="11"/>
      <c r="B133" s="465">
        <f t="shared" si="7"/>
        <v>112</v>
      </c>
      <c r="C133" s="504" t="s">
        <v>177</v>
      </c>
      <c r="D133" s="505" t="s">
        <v>34</v>
      </c>
      <c r="E133" s="506">
        <v>42580</v>
      </c>
      <c r="F133" s="507">
        <v>43979</v>
      </c>
      <c r="G133" s="508">
        <v>99.012</v>
      </c>
      <c r="H133" s="210">
        <v>5461.1639999999998</v>
      </c>
      <c r="I133" s="470">
        <v>5696.7280000000001</v>
      </c>
      <c r="J133" s="50" t="s">
        <v>90</v>
      </c>
      <c r="K133" s="509"/>
      <c r="L133" s="510"/>
      <c r="M133" s="511" t="e">
        <f t="shared" si="9"/>
        <v>#VALUE!</v>
      </c>
      <c r="N133" s="510"/>
    </row>
    <row r="134" spans="1:14" s="9" customFormat="1" ht="16.5" customHeight="1">
      <c r="A134" s="11"/>
      <c r="B134" s="465">
        <f t="shared" si="7"/>
        <v>113</v>
      </c>
      <c r="C134" s="512" t="s">
        <v>178</v>
      </c>
      <c r="D134" s="467" t="s">
        <v>24</v>
      </c>
      <c r="E134" s="513">
        <v>42920</v>
      </c>
      <c r="F134" s="514">
        <v>44349</v>
      </c>
      <c r="G134" s="453">
        <v>1.5940000000000001</v>
      </c>
      <c r="H134" s="90">
        <v>85.641000000000005</v>
      </c>
      <c r="I134" s="90">
        <v>89.841999999999999</v>
      </c>
      <c r="J134" s="90">
        <v>90.131</v>
      </c>
      <c r="K134" s="515"/>
      <c r="L134" s="516"/>
      <c r="M134" s="517">
        <f t="shared" si="9"/>
        <v>3.2167583090314273E-3</v>
      </c>
      <c r="N134" s="516"/>
    </row>
    <row r="135" spans="1:14" s="9" customFormat="1" ht="16.5" customHeight="1">
      <c r="A135" s="11"/>
      <c r="B135" s="465">
        <f t="shared" si="7"/>
        <v>114</v>
      </c>
      <c r="C135" s="512" t="s">
        <v>179</v>
      </c>
      <c r="D135" s="501" t="s">
        <v>10</v>
      </c>
      <c r="E135" s="518">
        <v>43416</v>
      </c>
      <c r="F135" s="514">
        <v>44347</v>
      </c>
      <c r="G135" s="453">
        <v>105.254</v>
      </c>
      <c r="H135" s="480">
        <v>4570.3959999999997</v>
      </c>
      <c r="I135" s="480">
        <v>4594.7860000000001</v>
      </c>
      <c r="J135" s="480">
        <v>4600.0050000000001</v>
      </c>
      <c r="K135" s="519"/>
      <c r="L135" s="520"/>
      <c r="M135" s="521">
        <f t="shared" si="9"/>
        <v>1.1358526817135881E-3</v>
      </c>
      <c r="N135" s="520"/>
    </row>
    <row r="136" spans="1:14" s="9" customFormat="1" ht="16.5" customHeight="1">
      <c r="A136" s="11"/>
      <c r="B136" s="465">
        <f t="shared" si="7"/>
        <v>115</v>
      </c>
      <c r="C136" s="500" t="s">
        <v>180</v>
      </c>
      <c r="D136" s="501" t="s">
        <v>121</v>
      </c>
      <c r="E136" s="513">
        <v>43507</v>
      </c>
      <c r="F136" s="522">
        <v>44308</v>
      </c>
      <c r="G136" s="453">
        <v>0.22700000000000001</v>
      </c>
      <c r="H136" s="90">
        <v>10.224</v>
      </c>
      <c r="I136" s="90">
        <v>10.401</v>
      </c>
      <c r="J136" s="90">
        <v>10.416</v>
      </c>
      <c r="K136" s="515"/>
      <c r="L136" s="516"/>
      <c r="M136" s="517">
        <f t="shared" si="9"/>
        <v>1.4421690222094577E-3</v>
      </c>
      <c r="N136" s="516"/>
    </row>
    <row r="137" spans="1:14" s="9" customFormat="1" ht="16.5" customHeight="1" thickBot="1">
      <c r="A137" s="11"/>
      <c r="B137" s="465">
        <f t="shared" si="7"/>
        <v>116</v>
      </c>
      <c r="C137" s="523" t="s">
        <v>181</v>
      </c>
      <c r="D137" s="524" t="s">
        <v>40</v>
      </c>
      <c r="E137" s="525">
        <v>39748</v>
      </c>
      <c r="F137" s="468">
        <v>44344</v>
      </c>
      <c r="G137" s="526">
        <v>5.7279999999999998</v>
      </c>
      <c r="H137" s="50">
        <v>165.46100000000001</v>
      </c>
      <c r="I137" s="90">
        <v>165.77600000000001</v>
      </c>
      <c r="J137" s="90">
        <v>165.845</v>
      </c>
      <c r="K137" s="515"/>
      <c r="L137" s="516"/>
      <c r="M137" s="517">
        <f t="shared" si="9"/>
        <v>4.1622430267341712E-4</v>
      </c>
      <c r="N137" s="516"/>
    </row>
    <row r="138" spans="1:14" s="9" customFormat="1" ht="16.5" customHeight="1" thickTop="1" thickBot="1">
      <c r="A138" s="11"/>
      <c r="B138" s="465">
        <f t="shared" si="7"/>
        <v>117</v>
      </c>
      <c r="C138" s="527" t="s">
        <v>182</v>
      </c>
      <c r="D138" s="528" t="s">
        <v>12</v>
      </c>
      <c r="E138" s="369">
        <v>42506</v>
      </c>
      <c r="F138" s="460">
        <v>44340</v>
      </c>
      <c r="G138" s="529">
        <v>106.13800000000001</v>
      </c>
      <c r="H138" s="530">
        <v>10549.752</v>
      </c>
      <c r="I138" s="531">
        <v>11003.374</v>
      </c>
      <c r="J138" s="531">
        <v>11028.608</v>
      </c>
      <c r="K138" s="232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2" t="s">
        <v>183</v>
      </c>
      <c r="C139" s="533"/>
      <c r="D139" s="533"/>
      <c r="E139" s="533"/>
      <c r="F139" s="533"/>
      <c r="G139" s="533"/>
      <c r="H139" s="533"/>
      <c r="I139" s="533"/>
      <c r="J139" s="93"/>
      <c r="K139" s="8"/>
      <c r="L139" s="181"/>
      <c r="M139" s="221"/>
      <c r="N139" s="181"/>
    </row>
    <row r="140" spans="1:14" s="9" customFormat="1" ht="16.5" customHeight="1" thickBot="1">
      <c r="A140" s="11"/>
      <c r="B140" s="534">
        <v>118</v>
      </c>
      <c r="C140" s="535" t="s">
        <v>184</v>
      </c>
      <c r="D140" s="536" t="s">
        <v>16</v>
      </c>
      <c r="E140" s="537">
        <v>42024</v>
      </c>
      <c r="F140" s="538">
        <v>44347</v>
      </c>
      <c r="G140" s="539">
        <v>2.806</v>
      </c>
      <c r="H140" s="540">
        <v>137.34700000000001</v>
      </c>
      <c r="I140" s="541">
        <v>124.72199999999999</v>
      </c>
      <c r="J140" s="541">
        <v>124.63200000000001</v>
      </c>
      <c r="K140" s="542"/>
      <c r="L140" s="543"/>
      <c r="M140" s="544"/>
      <c r="N140" s="543"/>
    </row>
    <row r="141" spans="1:14" s="9" customFormat="1" ht="16.5" customHeight="1" thickTop="1">
      <c r="A141" s="11"/>
      <c r="B141" s="545"/>
      <c r="D141" s="546"/>
      <c r="E141" s="547"/>
      <c r="F141" s="548"/>
      <c r="G141" s="547"/>
      <c r="H141" s="548"/>
      <c r="I141" s="549"/>
      <c r="J141" s="550"/>
      <c r="M141" s="221"/>
    </row>
    <row r="142" spans="1:14" s="551" customFormat="1" ht="19.5" customHeight="1">
      <c r="B142" s="545" t="s">
        <v>185</v>
      </c>
      <c r="C142" s="9"/>
      <c r="D142" s="546"/>
      <c r="E142" s="547"/>
      <c r="F142" s="548"/>
      <c r="G142" s="547"/>
      <c r="H142" s="548"/>
      <c r="I142" s="549"/>
      <c r="J142" s="550"/>
      <c r="M142" s="552"/>
    </row>
    <row r="143" spans="1:14" s="551" customFormat="1" ht="19.5" customHeight="1">
      <c r="B143" s="553" t="s">
        <v>186</v>
      </c>
      <c r="C143" s="546"/>
      <c r="D143" s="546"/>
      <c r="E143" s="547"/>
      <c r="F143" s="548"/>
      <c r="G143" s="547"/>
      <c r="H143" s="548"/>
      <c r="I143" s="549"/>
      <c r="J143" s="550"/>
      <c r="M143" s="552"/>
    </row>
    <row r="144" spans="1:14" s="551" customFormat="1" ht="15.75" customHeight="1">
      <c r="B144" s="545" t="s">
        <v>187</v>
      </c>
      <c r="C144" s="546"/>
      <c r="D144" s="546" t="s">
        <v>61</v>
      </c>
      <c r="E144" s="547"/>
      <c r="F144" s="547"/>
      <c r="G144" s="547"/>
      <c r="H144" s="548"/>
      <c r="I144" s="548"/>
      <c r="J144" s="550"/>
      <c r="M144" s="552"/>
    </row>
    <row r="145" spans="1:13" s="551" customFormat="1" ht="15.75" customHeight="1">
      <c r="B145" s="545" t="s">
        <v>188</v>
      </c>
      <c r="C145" s="546"/>
      <c r="D145" s="546" t="s">
        <v>61</v>
      </c>
      <c r="E145" s="547"/>
      <c r="F145" s="547"/>
      <c r="G145" s="547"/>
      <c r="H145" s="548"/>
      <c r="I145" s="548"/>
      <c r="J145" s="550" t="s">
        <v>61</v>
      </c>
      <c r="M145" s="552"/>
    </row>
    <row r="146" spans="1:13" s="551" customFormat="1" ht="15.75" customHeight="1">
      <c r="B146" s="554" t="s">
        <v>189</v>
      </c>
      <c r="C146" s="546"/>
      <c r="D146" s="546"/>
      <c r="E146" s="547"/>
      <c r="F146" s="547"/>
      <c r="G146" s="547"/>
      <c r="H146" s="548"/>
      <c r="I146" s="548"/>
      <c r="J146" s="550"/>
      <c r="M146" s="552"/>
    </row>
    <row r="147" spans="1:13" s="551" customFormat="1" ht="15" customHeight="1">
      <c r="A147" s="555"/>
      <c r="B147" s="556" t="s">
        <v>190</v>
      </c>
      <c r="D147" s="546" t="s">
        <v>61</v>
      </c>
      <c r="E147" s="547"/>
      <c r="F147" s="547"/>
      <c r="G147" s="547"/>
      <c r="H147" s="548"/>
      <c r="I147" s="548"/>
      <c r="J147" s="550"/>
      <c r="M147" s="552"/>
    </row>
    <row r="148" spans="1:13" s="551" customFormat="1" ht="15.75" customHeight="1">
      <c r="B148" s="553"/>
      <c r="C148" s="546"/>
      <c r="D148" s="546" t="s">
        <v>61</v>
      </c>
      <c r="E148" s="547"/>
      <c r="F148" s="547"/>
      <c r="G148" s="547"/>
      <c r="H148" s="548"/>
      <c r="I148" s="548"/>
      <c r="J148" s="550"/>
      <c r="M148" s="552"/>
    </row>
    <row r="149" spans="1:13" s="551" customFormat="1" ht="15.75" customHeight="1">
      <c r="B149" s="553"/>
      <c r="C149" s="546"/>
      <c r="D149" s="546"/>
      <c r="E149" s="547"/>
      <c r="F149" s="547"/>
      <c r="G149" s="547"/>
      <c r="H149" s="548"/>
      <c r="I149" s="548"/>
      <c r="J149" s="550"/>
      <c r="M149" s="552"/>
    </row>
    <row r="150" spans="1:13" s="551" customFormat="1" ht="15.75" customHeight="1">
      <c r="B150" s="553"/>
      <c r="C150" s="546"/>
      <c r="D150" s="546"/>
      <c r="E150" s="547"/>
      <c r="F150" s="547"/>
      <c r="G150" s="547"/>
      <c r="H150" s="548"/>
      <c r="I150" s="548"/>
      <c r="J150" s="550"/>
      <c r="M150" s="552"/>
    </row>
    <row r="151" spans="1:13" s="551" customFormat="1" ht="15.75" customHeight="1">
      <c r="B151" s="553"/>
      <c r="C151" s="546"/>
      <c r="D151" s="546"/>
      <c r="E151" s="547"/>
      <c r="F151" s="547"/>
      <c r="G151" s="547"/>
      <c r="H151" s="548"/>
      <c r="I151" s="548"/>
      <c r="J151" s="550"/>
      <c r="M151" s="552"/>
    </row>
    <row r="152" spans="1:13" s="551" customFormat="1" ht="15" customHeight="1">
      <c r="B152" s="553"/>
      <c r="C152" s="546"/>
      <c r="D152" s="546"/>
      <c r="E152" s="547"/>
      <c r="F152" s="547"/>
      <c r="G152" s="547"/>
      <c r="H152" s="548"/>
      <c r="I152" s="548"/>
      <c r="J152" s="550"/>
      <c r="M152" s="552"/>
    </row>
    <row r="153" spans="1:13" s="551" customFormat="1" ht="15.75" customHeight="1">
      <c r="B153" s="553"/>
      <c r="C153" s="546"/>
      <c r="D153" s="546"/>
      <c r="E153" s="547"/>
      <c r="F153" s="547"/>
      <c r="G153" s="547"/>
      <c r="H153" s="548"/>
      <c r="I153" s="548"/>
      <c r="J153" s="550"/>
      <c r="M153" s="552"/>
    </row>
    <row r="154" spans="1:13" s="551" customFormat="1" ht="15.75" customHeight="1">
      <c r="B154" s="553"/>
      <c r="C154" s="546"/>
      <c r="D154" s="546"/>
      <c r="E154" s="547"/>
      <c r="F154" s="547"/>
      <c r="G154" s="547"/>
      <c r="H154" s="548"/>
      <c r="I154" s="548"/>
      <c r="J154" s="550" t="s">
        <v>61</v>
      </c>
      <c r="M154" s="552"/>
    </row>
    <row r="155" spans="1:13" s="551" customFormat="1" ht="15.75" customHeight="1">
      <c r="B155" s="553"/>
      <c r="C155" s="546"/>
      <c r="D155" s="546"/>
      <c r="E155" s="547"/>
      <c r="F155" s="547"/>
      <c r="G155" s="547"/>
      <c r="H155" s="548"/>
      <c r="I155" s="548"/>
      <c r="J155" s="550"/>
      <c r="M155" s="552"/>
    </row>
    <row r="156" spans="1:13" s="551" customFormat="1" ht="15.75" customHeight="1">
      <c r="B156" s="553"/>
      <c r="C156" s="546"/>
      <c r="D156" s="546"/>
      <c r="E156" s="547"/>
      <c r="F156" s="547"/>
      <c r="G156" s="547"/>
      <c r="H156" s="548"/>
      <c r="I156" s="548"/>
      <c r="J156" s="550"/>
      <c r="M156" s="552"/>
    </row>
    <row r="157" spans="1:13" s="551" customFormat="1" ht="15.75" customHeight="1">
      <c r="B157" s="553"/>
      <c r="C157" s="546"/>
      <c r="D157" s="546"/>
      <c r="E157" s="547"/>
      <c r="F157" s="547"/>
      <c r="G157" s="547"/>
      <c r="H157" s="548"/>
      <c r="I157" s="548"/>
      <c r="J157" s="550"/>
      <c r="M157" s="552"/>
    </row>
    <row r="158" spans="1:13" s="551" customFormat="1" ht="15.75" customHeight="1">
      <c r="B158" s="553"/>
      <c r="C158" s="546"/>
      <c r="D158" s="546"/>
      <c r="E158" s="547"/>
      <c r="F158" s="547"/>
      <c r="G158" s="547"/>
      <c r="H158" s="548"/>
      <c r="I158" s="548"/>
      <c r="J158" s="550"/>
      <c r="M158" s="552"/>
    </row>
    <row r="159" spans="1:13" s="551" customFormat="1" ht="15.75" customHeight="1">
      <c r="B159" s="553"/>
      <c r="C159" s="546"/>
      <c r="D159" s="546"/>
      <c r="E159" s="547"/>
      <c r="F159" s="547"/>
      <c r="G159" s="547"/>
      <c r="H159" s="548"/>
      <c r="I159" s="548"/>
      <c r="J159" s="550"/>
      <c r="M159" s="552"/>
    </row>
    <row r="160" spans="1:13" s="551" customFormat="1" ht="15.75" customHeight="1">
      <c r="B160" s="553"/>
      <c r="C160" s="546"/>
      <c r="D160" s="546"/>
      <c r="E160" s="547"/>
      <c r="F160" s="547"/>
      <c r="G160" s="547"/>
      <c r="H160" s="548"/>
      <c r="I160" s="548"/>
      <c r="J160" s="550"/>
      <c r="M160" s="552"/>
    </row>
    <row r="161" spans="2:13" s="551" customFormat="1" ht="15.75" customHeight="1">
      <c r="B161" s="553"/>
      <c r="C161" s="546"/>
      <c r="D161" s="546"/>
      <c r="E161" s="547"/>
      <c r="F161" s="547"/>
      <c r="G161" s="547"/>
      <c r="H161" s="548"/>
      <c r="I161" s="548"/>
      <c r="J161" s="550"/>
      <c r="M161" s="552"/>
    </row>
    <row r="162" spans="2:13" s="551" customFormat="1" ht="15.75" customHeight="1">
      <c r="B162" s="553"/>
      <c r="C162" s="546"/>
      <c r="D162" s="546"/>
      <c r="E162" s="547"/>
      <c r="F162" s="547"/>
      <c r="G162" s="547"/>
      <c r="H162" s="548"/>
      <c r="I162" s="548"/>
      <c r="J162" s="550"/>
      <c r="M162" s="552"/>
    </row>
    <row r="163" spans="2:13" s="551" customFormat="1" ht="15.75" customHeight="1">
      <c r="B163" s="553"/>
      <c r="C163" s="546"/>
      <c r="D163" s="546"/>
      <c r="E163" s="547"/>
      <c r="F163" s="547"/>
      <c r="G163" s="547"/>
      <c r="H163" s="548"/>
      <c r="I163" s="548"/>
      <c r="J163" s="550"/>
      <c r="M163" s="552"/>
    </row>
    <row r="164" spans="2:13" s="551" customFormat="1" ht="15.75" customHeight="1">
      <c r="B164" s="553"/>
      <c r="C164" s="546"/>
      <c r="D164" s="546"/>
      <c r="E164" s="547"/>
      <c r="F164" s="547"/>
      <c r="G164" s="547"/>
      <c r="H164" s="548"/>
      <c r="I164" s="548"/>
      <c r="J164" s="550"/>
      <c r="M164" s="552"/>
    </row>
    <row r="165" spans="2:13" s="551" customFormat="1" ht="15.75" customHeight="1">
      <c r="B165" s="553"/>
      <c r="C165" s="546"/>
      <c r="D165" s="546"/>
      <c r="E165" s="547"/>
      <c r="F165" s="547"/>
      <c r="G165" s="547"/>
      <c r="H165" s="548"/>
      <c r="I165" s="548"/>
      <c r="J165" s="550"/>
      <c r="M165" s="552"/>
    </row>
    <row r="166" spans="2:13" s="551" customFormat="1" ht="15.75" customHeight="1">
      <c r="B166" s="553"/>
      <c r="C166" s="546"/>
      <c r="D166" s="546"/>
      <c r="E166" s="547"/>
      <c r="F166" s="547"/>
      <c r="G166" s="547"/>
      <c r="H166" s="548"/>
      <c r="I166" s="548"/>
      <c r="J166" s="550"/>
      <c r="M166" s="552"/>
    </row>
    <row r="167" spans="2:13" s="551" customFormat="1" ht="15.75" customHeight="1">
      <c r="B167" s="553"/>
      <c r="C167" s="546"/>
      <c r="D167" s="546"/>
      <c r="E167" s="547"/>
      <c r="F167" s="547"/>
      <c r="G167" s="547"/>
      <c r="H167" s="548"/>
      <c r="I167" s="548"/>
      <c r="J167" s="550"/>
      <c r="M167" s="552"/>
    </row>
    <row r="168" spans="2:13" s="551" customFormat="1" ht="15.75" customHeight="1">
      <c r="B168" s="553"/>
      <c r="C168" s="546"/>
      <c r="D168" s="546"/>
      <c r="E168" s="547"/>
      <c r="F168" s="547"/>
      <c r="G168" s="547"/>
      <c r="H168" s="548"/>
      <c r="I168" s="548"/>
      <c r="J168" s="550"/>
      <c r="M168" s="552"/>
    </row>
    <row r="169" spans="2:13" s="551" customFormat="1" ht="15.75" customHeight="1">
      <c r="B169" s="553"/>
      <c r="C169" s="546"/>
      <c r="D169" s="546"/>
      <c r="E169" s="547"/>
      <c r="F169" s="547"/>
      <c r="G169" s="547"/>
      <c r="H169" s="548"/>
      <c r="I169" s="548"/>
      <c r="J169" s="550"/>
      <c r="M169" s="552"/>
    </row>
    <row r="170" spans="2:13" s="551" customFormat="1" ht="15.75" customHeight="1">
      <c r="B170" s="553"/>
      <c r="C170" s="546"/>
      <c r="D170" s="546"/>
      <c r="E170" s="547"/>
      <c r="F170" s="547"/>
      <c r="G170" s="547"/>
      <c r="H170" s="548"/>
      <c r="I170" s="548"/>
      <c r="J170" s="550"/>
      <c r="M170" s="552"/>
    </row>
    <row r="171" spans="2:13" s="551" customFormat="1" ht="15.75" customHeight="1">
      <c r="B171" s="553"/>
      <c r="C171" s="546"/>
      <c r="D171" s="546"/>
      <c r="E171" s="547"/>
      <c r="F171" s="547"/>
      <c r="G171" s="547"/>
      <c r="H171" s="548"/>
      <c r="I171" s="548"/>
      <c r="J171" s="550"/>
      <c r="M171" s="552"/>
    </row>
    <row r="172" spans="2:13" s="551" customFormat="1" ht="15.75" customHeight="1">
      <c r="B172" s="553"/>
      <c r="C172" s="546"/>
      <c r="D172" s="546"/>
      <c r="E172" s="547"/>
      <c r="F172" s="547"/>
      <c r="G172" s="547"/>
      <c r="H172" s="548"/>
      <c r="I172" s="548"/>
      <c r="J172" s="550"/>
      <c r="M172" s="552"/>
    </row>
    <row r="173" spans="2:13" s="551" customFormat="1" ht="15.75" customHeight="1">
      <c r="B173" s="553"/>
      <c r="C173" s="546"/>
      <c r="D173" s="546"/>
      <c r="E173" s="547"/>
      <c r="F173" s="547"/>
      <c r="G173" s="547"/>
      <c r="H173" s="548"/>
      <c r="I173" s="548"/>
      <c r="J173" s="550"/>
      <c r="M173" s="552"/>
    </row>
    <row r="174" spans="2:13" s="551" customFormat="1" ht="15.75" customHeight="1">
      <c r="B174" s="553"/>
      <c r="C174" s="546"/>
      <c r="D174" s="546"/>
      <c r="E174" s="547"/>
      <c r="F174" s="547"/>
      <c r="G174" s="547"/>
      <c r="H174" s="548"/>
      <c r="I174" s="548"/>
      <c r="J174" s="550"/>
      <c r="M174" s="552"/>
    </row>
    <row r="175" spans="2:13" s="551" customFormat="1" ht="15.75" customHeight="1">
      <c r="B175" s="553"/>
      <c r="C175" s="546"/>
      <c r="D175" s="546"/>
      <c r="E175" s="547"/>
      <c r="F175" s="547"/>
      <c r="G175" s="547"/>
      <c r="H175" s="548"/>
      <c r="I175" s="548"/>
      <c r="J175" s="550"/>
      <c r="M175" s="552"/>
    </row>
    <row r="176" spans="2:13" s="551" customFormat="1" ht="15.75" customHeight="1">
      <c r="B176" s="553"/>
      <c r="C176" s="546"/>
      <c r="D176" s="546"/>
      <c r="E176" s="547"/>
      <c r="F176" s="547"/>
      <c r="G176" s="547"/>
      <c r="H176" s="548"/>
      <c r="I176" s="548"/>
      <c r="J176" s="550"/>
      <c r="M176" s="552"/>
    </row>
    <row r="177" spans="2:13" s="551" customFormat="1" ht="15.75" customHeight="1">
      <c r="B177" s="553"/>
      <c r="C177" s="546"/>
      <c r="D177" s="546"/>
      <c r="E177" s="547"/>
      <c r="F177" s="547"/>
      <c r="G177" s="547"/>
      <c r="H177" s="548"/>
      <c r="I177" s="548"/>
      <c r="J177" s="550"/>
      <c r="M177" s="552"/>
    </row>
    <row r="178" spans="2:13" s="551" customFormat="1" ht="15.75" customHeight="1">
      <c r="B178" s="553"/>
      <c r="C178" s="546"/>
      <c r="D178" s="546"/>
      <c r="E178" s="547"/>
      <c r="F178" s="547"/>
      <c r="G178" s="547"/>
      <c r="H178" s="548"/>
      <c r="I178" s="548"/>
      <c r="J178" s="550"/>
      <c r="M178" s="552"/>
    </row>
    <row r="179" spans="2:13" s="551" customFormat="1" ht="15.75" customHeight="1">
      <c r="B179" s="553"/>
      <c r="C179" s="546"/>
      <c r="D179" s="546"/>
      <c r="E179" s="547"/>
      <c r="F179" s="547"/>
      <c r="G179" s="547"/>
      <c r="H179" s="548"/>
      <c r="I179" s="548"/>
      <c r="J179" s="550"/>
      <c r="M179" s="552"/>
    </row>
    <row r="180" spans="2:13" s="551" customFormat="1" ht="15.75" customHeight="1">
      <c r="B180" s="553"/>
      <c r="C180" s="546"/>
      <c r="D180" s="546"/>
      <c r="E180" s="547"/>
      <c r="F180" s="547"/>
      <c r="G180" s="547"/>
      <c r="H180" s="548"/>
      <c r="I180" s="548"/>
      <c r="J180" s="550"/>
      <c r="M180" s="552"/>
    </row>
    <row r="181" spans="2:13" s="551" customFormat="1" ht="15.75" customHeight="1">
      <c r="B181" s="553"/>
      <c r="C181" s="546"/>
      <c r="D181" s="546"/>
      <c r="E181" s="547"/>
      <c r="F181" s="547"/>
      <c r="G181" s="547"/>
      <c r="H181" s="548"/>
      <c r="I181" s="548"/>
      <c r="J181" s="550"/>
      <c r="M181" s="552"/>
    </row>
    <row r="182" spans="2:13" s="551" customFormat="1" ht="15.75" customHeight="1">
      <c r="B182" s="553"/>
      <c r="C182" s="546"/>
      <c r="D182" s="546"/>
      <c r="E182" s="547"/>
      <c r="F182" s="547"/>
      <c r="G182" s="547"/>
      <c r="H182" s="548"/>
      <c r="I182" s="548"/>
      <c r="J182" s="550"/>
      <c r="M182" s="552"/>
    </row>
    <row r="183" spans="2:13" s="551" customFormat="1" ht="15.75" customHeight="1">
      <c r="B183" s="553"/>
      <c r="C183" s="546"/>
      <c r="D183" s="546"/>
      <c r="E183" s="547"/>
      <c r="F183" s="547"/>
      <c r="G183" s="547"/>
      <c r="H183" s="548"/>
      <c r="I183" s="548"/>
      <c r="J183" s="550"/>
      <c r="M183" s="552"/>
    </row>
    <row r="184" spans="2:13" s="551" customFormat="1" ht="15.75" customHeight="1">
      <c r="B184" s="553"/>
      <c r="C184" s="546"/>
      <c r="D184" s="546"/>
      <c r="E184" s="547"/>
      <c r="F184" s="547"/>
      <c r="G184" s="547"/>
      <c r="H184" s="548"/>
      <c r="I184" s="548"/>
      <c r="J184" s="550"/>
      <c r="M184" s="552"/>
    </row>
    <row r="185" spans="2:13" s="551" customFormat="1" ht="15.75" customHeight="1">
      <c r="B185" s="553"/>
      <c r="C185" s="546"/>
      <c r="D185" s="546"/>
      <c r="E185" s="547"/>
      <c r="F185" s="547"/>
      <c r="G185" s="547"/>
      <c r="H185" s="548"/>
      <c r="I185" s="548"/>
      <c r="J185" s="550"/>
      <c r="M185" s="552"/>
    </row>
    <row r="186" spans="2:13" s="551" customFormat="1" ht="15.75" customHeight="1">
      <c r="B186" s="553"/>
      <c r="C186" s="546"/>
      <c r="D186" s="546"/>
      <c r="E186" s="547"/>
      <c r="F186" s="547"/>
      <c r="G186" s="547"/>
      <c r="H186" s="548"/>
      <c r="I186" s="548"/>
      <c r="J186" s="550"/>
      <c r="M186" s="552"/>
    </row>
    <row r="187" spans="2:13" s="551" customFormat="1" ht="15.75" customHeight="1">
      <c r="B187" s="553"/>
      <c r="C187" s="546"/>
      <c r="D187" s="546"/>
      <c r="E187" s="547"/>
      <c r="F187" s="547"/>
      <c r="G187" s="547"/>
      <c r="H187" s="548"/>
      <c r="I187" s="548"/>
      <c r="J187" s="550"/>
      <c r="M187" s="552"/>
    </row>
    <row r="188" spans="2:13" s="551" customFormat="1" ht="15.75" customHeight="1">
      <c r="B188" s="553"/>
      <c r="C188" s="546"/>
      <c r="D188" s="546"/>
      <c r="E188" s="547"/>
      <c r="F188" s="547"/>
      <c r="G188" s="547"/>
      <c r="H188" s="548"/>
      <c r="I188" s="548"/>
      <c r="J188" s="550"/>
      <c r="M188" s="552"/>
    </row>
    <row r="189" spans="2:13" s="551" customFormat="1" ht="15.75" customHeight="1">
      <c r="B189" s="553"/>
      <c r="C189" s="546"/>
      <c r="D189" s="546"/>
      <c r="E189" s="547"/>
      <c r="F189" s="547"/>
      <c r="G189" s="547"/>
      <c r="H189" s="548"/>
      <c r="I189" s="548"/>
      <c r="J189" s="550"/>
      <c r="M189" s="552"/>
    </row>
    <row r="190" spans="2:13" s="551" customFormat="1" ht="15.75" customHeight="1">
      <c r="B190" s="553"/>
      <c r="C190" s="546"/>
      <c r="D190" s="546"/>
      <c r="E190" s="547"/>
      <c r="F190" s="547"/>
      <c r="G190" s="547"/>
      <c r="H190" s="548"/>
      <c r="I190" s="548"/>
      <c r="J190" s="550"/>
      <c r="M190" s="552"/>
    </row>
    <row r="191" spans="2:13" s="551" customFormat="1" ht="15.75" customHeight="1">
      <c r="B191" s="553"/>
      <c r="C191" s="546"/>
      <c r="D191" s="546"/>
      <c r="E191" s="547"/>
      <c r="F191" s="547"/>
      <c r="G191" s="547"/>
      <c r="H191" s="548"/>
      <c r="I191" s="548"/>
      <c r="J191" s="550"/>
      <c r="M191" s="552"/>
    </row>
    <row r="192" spans="2:13" s="551" customFormat="1" ht="15.75" customHeight="1">
      <c r="B192" s="553"/>
      <c r="C192" s="546"/>
      <c r="D192" s="546"/>
      <c r="E192" s="547"/>
      <c r="F192" s="547"/>
      <c r="G192" s="547"/>
      <c r="H192" s="548"/>
      <c r="I192" s="548"/>
      <c r="J192" s="550"/>
      <c r="M192" s="552"/>
    </row>
    <row r="193" spans="2:13" s="551" customFormat="1" ht="15.75" customHeight="1">
      <c r="B193" s="553"/>
      <c r="C193" s="546"/>
      <c r="D193" s="546"/>
      <c r="E193" s="547"/>
      <c r="F193" s="547"/>
      <c r="G193" s="547"/>
      <c r="H193" s="548"/>
      <c r="I193" s="548"/>
      <c r="J193" s="550"/>
      <c r="M193" s="552"/>
    </row>
    <row r="194" spans="2:13" s="551" customFormat="1" ht="15.75" customHeight="1">
      <c r="B194" s="553"/>
      <c r="C194" s="546"/>
      <c r="D194" s="546"/>
      <c r="E194" s="547"/>
      <c r="F194" s="547"/>
      <c r="G194" s="547"/>
      <c r="H194" s="548"/>
      <c r="I194" s="548"/>
      <c r="J194" s="550"/>
      <c r="M194" s="552"/>
    </row>
    <row r="195" spans="2:13" s="551" customFormat="1" ht="15.75" customHeight="1">
      <c r="B195" s="553"/>
      <c r="C195" s="546"/>
      <c r="D195" s="546"/>
      <c r="E195" s="547"/>
      <c r="F195" s="547"/>
      <c r="G195" s="547"/>
      <c r="H195" s="548"/>
      <c r="I195" s="548"/>
      <c r="J195" s="550"/>
      <c r="M195" s="552"/>
    </row>
    <row r="196" spans="2:13" s="551" customFormat="1" ht="15.75" customHeight="1">
      <c r="B196" s="553"/>
      <c r="C196" s="546"/>
      <c r="D196" s="546"/>
      <c r="E196" s="547"/>
      <c r="F196" s="547"/>
      <c r="G196" s="547"/>
      <c r="H196" s="548"/>
      <c r="I196" s="548"/>
      <c r="J196" s="550"/>
      <c r="M196" s="552"/>
    </row>
    <row r="197" spans="2:13" s="551" customFormat="1" ht="15.75" customHeight="1">
      <c r="B197" s="553"/>
      <c r="C197" s="546"/>
      <c r="D197" s="546"/>
      <c r="E197" s="547"/>
      <c r="F197" s="547"/>
      <c r="G197" s="547"/>
      <c r="H197" s="548"/>
      <c r="I197" s="548"/>
      <c r="J197" s="550"/>
      <c r="M197" s="552"/>
    </row>
    <row r="198" spans="2:13" s="551" customFormat="1" ht="15.75" customHeight="1">
      <c r="B198" s="553"/>
      <c r="C198" s="546"/>
      <c r="D198" s="546"/>
      <c r="E198" s="547"/>
      <c r="F198" s="547"/>
      <c r="G198" s="547"/>
      <c r="H198" s="548"/>
      <c r="I198" s="548"/>
      <c r="J198" s="550"/>
      <c r="M198" s="552"/>
    </row>
    <row r="199" spans="2:13" s="551" customFormat="1" ht="15.75" customHeight="1">
      <c r="B199" s="553"/>
      <c r="C199" s="546"/>
      <c r="D199" s="546"/>
      <c r="E199" s="547"/>
      <c r="F199" s="547"/>
      <c r="G199" s="547"/>
      <c r="H199" s="548"/>
      <c r="I199" s="548"/>
      <c r="J199" s="550"/>
      <c r="M199" s="552"/>
    </row>
    <row r="200" spans="2:13" s="551" customFormat="1" ht="15.75" customHeight="1">
      <c r="B200" s="553"/>
      <c r="C200" s="546"/>
      <c r="D200" s="546"/>
      <c r="E200" s="547"/>
      <c r="F200" s="547"/>
      <c r="G200" s="547"/>
      <c r="H200" s="548"/>
      <c r="I200" s="548"/>
      <c r="J200" s="550"/>
      <c r="M200" s="552"/>
    </row>
    <row r="201" spans="2:13" s="551" customFormat="1" ht="15.75" customHeight="1">
      <c r="B201" s="553"/>
      <c r="C201" s="546"/>
      <c r="D201" s="546"/>
      <c r="E201" s="547"/>
      <c r="F201" s="547"/>
      <c r="G201" s="547"/>
      <c r="H201" s="548"/>
      <c r="I201" s="548"/>
      <c r="J201" s="550"/>
      <c r="M201" s="552"/>
    </row>
    <row r="202" spans="2:13" s="551" customFormat="1" ht="15.75" customHeight="1">
      <c r="B202" s="553"/>
      <c r="C202" s="546"/>
      <c r="D202" s="546"/>
      <c r="E202" s="547"/>
      <c r="F202" s="547"/>
      <c r="G202" s="547"/>
      <c r="H202" s="548"/>
      <c r="I202" s="548"/>
      <c r="J202" s="550"/>
      <c r="M202" s="552"/>
    </row>
    <row r="203" spans="2:13" s="551" customFormat="1" ht="15.75" customHeight="1">
      <c r="B203" s="553"/>
      <c r="C203" s="546"/>
      <c r="D203" s="546"/>
      <c r="E203" s="547"/>
      <c r="F203" s="547"/>
      <c r="G203" s="547"/>
      <c r="H203" s="548"/>
      <c r="I203" s="548"/>
      <c r="J203" s="550"/>
      <c r="M203" s="552"/>
    </row>
    <row r="204" spans="2:13" s="551" customFormat="1" ht="15.75" customHeight="1">
      <c r="B204" s="553"/>
      <c r="C204" s="546"/>
      <c r="D204" s="546"/>
      <c r="E204" s="547"/>
      <c r="F204" s="547"/>
      <c r="G204" s="547"/>
      <c r="H204" s="548"/>
      <c r="I204" s="548"/>
      <c r="J204" s="550"/>
      <c r="M204" s="552"/>
    </row>
    <row r="205" spans="2:13" s="551" customFormat="1" ht="15.75" customHeight="1">
      <c r="B205" s="553"/>
      <c r="C205" s="546"/>
      <c r="D205" s="546"/>
      <c r="E205" s="547"/>
      <c r="F205" s="547"/>
      <c r="G205" s="547"/>
      <c r="H205" s="548"/>
      <c r="I205" s="548"/>
      <c r="J205" s="550"/>
      <c r="M205" s="552"/>
    </row>
    <row r="206" spans="2:13" s="551" customFormat="1" ht="15.75" customHeight="1">
      <c r="B206" s="553"/>
      <c r="C206" s="546"/>
      <c r="D206" s="546"/>
      <c r="E206" s="547"/>
      <c r="F206" s="547"/>
      <c r="G206" s="547"/>
      <c r="H206" s="548"/>
      <c r="I206" s="548"/>
      <c r="J206" s="550"/>
      <c r="M206" s="552"/>
    </row>
    <row r="207" spans="2:13" s="551" customFormat="1" ht="15.75" customHeight="1">
      <c r="B207" s="553"/>
      <c r="C207" s="546"/>
      <c r="D207" s="546"/>
      <c r="E207" s="547"/>
      <c r="F207" s="547"/>
      <c r="G207" s="547"/>
      <c r="H207" s="548"/>
      <c r="I207" s="548"/>
      <c r="J207" s="550"/>
      <c r="M207" s="552"/>
    </row>
    <row r="208" spans="2:13" s="551" customFormat="1" ht="15.75" customHeight="1">
      <c r="B208" s="553"/>
      <c r="C208" s="546"/>
      <c r="D208" s="546"/>
      <c r="E208" s="547"/>
      <c r="F208" s="547"/>
      <c r="G208" s="547"/>
      <c r="H208" s="548"/>
      <c r="I208" s="548"/>
      <c r="J208" s="550"/>
      <c r="M208" s="552"/>
    </row>
    <row r="209" spans="2:13" s="551" customFormat="1" ht="15.75" customHeight="1">
      <c r="B209" s="553"/>
      <c r="C209" s="546"/>
      <c r="D209" s="546"/>
      <c r="E209" s="547"/>
      <c r="F209" s="547"/>
      <c r="G209" s="547"/>
      <c r="H209" s="548"/>
      <c r="I209" s="548"/>
      <c r="J209" s="550"/>
      <c r="M209" s="552"/>
    </row>
    <row r="210" spans="2:13" s="551" customFormat="1" ht="15.75" customHeight="1">
      <c r="B210" s="553"/>
      <c r="C210" s="546"/>
      <c r="D210" s="546"/>
      <c r="E210" s="547"/>
      <c r="F210" s="547"/>
      <c r="G210" s="547"/>
      <c r="H210" s="548"/>
      <c r="I210" s="548"/>
      <c r="J210" s="550"/>
      <c r="M210" s="552"/>
    </row>
    <row r="211" spans="2:13" s="551" customFormat="1" ht="15.75" customHeight="1">
      <c r="B211" s="553"/>
      <c r="C211" s="546"/>
      <c r="D211" s="546"/>
      <c r="E211" s="547"/>
      <c r="F211" s="547"/>
      <c r="G211" s="547"/>
      <c r="H211" s="548"/>
      <c r="I211" s="548"/>
      <c r="J211" s="550"/>
      <c r="M211" s="552"/>
    </row>
    <row r="212" spans="2:13" s="551" customFormat="1" ht="15.75" customHeight="1">
      <c r="B212" s="553"/>
      <c r="C212" s="546"/>
      <c r="D212" s="546"/>
      <c r="E212" s="547"/>
      <c r="F212" s="547"/>
      <c r="G212" s="547"/>
      <c r="H212" s="548"/>
      <c r="I212" s="548"/>
      <c r="J212" s="550"/>
      <c r="M212" s="552"/>
    </row>
    <row r="213" spans="2:13" s="551" customFormat="1" ht="15.75" customHeight="1">
      <c r="B213" s="553"/>
      <c r="C213" s="546"/>
      <c r="D213" s="546"/>
      <c r="E213" s="547"/>
      <c r="F213" s="547"/>
      <c r="G213" s="547"/>
      <c r="H213" s="548"/>
      <c r="I213" s="548"/>
      <c r="J213" s="550"/>
      <c r="M213" s="552"/>
    </row>
    <row r="214" spans="2:13" s="551" customFormat="1" ht="15.75" customHeight="1">
      <c r="B214" s="553"/>
      <c r="C214" s="546"/>
      <c r="D214" s="546"/>
      <c r="E214" s="547"/>
      <c r="F214" s="547"/>
      <c r="G214" s="547"/>
      <c r="H214" s="548"/>
      <c r="I214" s="548"/>
      <c r="J214" s="550"/>
      <c r="M214" s="552"/>
    </row>
    <row r="215" spans="2:13" s="551" customFormat="1" ht="15.75" customHeight="1">
      <c r="B215" s="553"/>
      <c r="C215" s="546"/>
      <c r="D215" s="546"/>
      <c r="E215" s="547"/>
      <c r="F215" s="547"/>
      <c r="G215" s="547"/>
      <c r="H215" s="548"/>
      <c r="I215" s="548"/>
      <c r="J215" s="550"/>
      <c r="M215" s="552"/>
    </row>
    <row r="216" spans="2:13" s="551" customFormat="1" ht="15.75" customHeight="1">
      <c r="B216" s="553"/>
      <c r="C216" s="546"/>
      <c r="D216" s="546"/>
      <c r="E216" s="547"/>
      <c r="F216" s="547"/>
      <c r="G216" s="547"/>
      <c r="H216" s="548"/>
      <c r="I216" s="548"/>
      <c r="J216" s="550"/>
      <c r="M216" s="552"/>
    </row>
    <row r="217" spans="2:13" s="551" customFormat="1" ht="15.75" customHeight="1">
      <c r="B217" s="553"/>
      <c r="C217" s="546"/>
      <c r="D217" s="546"/>
      <c r="E217" s="547"/>
      <c r="F217" s="547"/>
      <c r="G217" s="547"/>
      <c r="H217" s="548"/>
      <c r="I217" s="548"/>
      <c r="J217" s="550"/>
      <c r="M217" s="552"/>
    </row>
    <row r="218" spans="2:13" s="551" customFormat="1" ht="15.75" customHeight="1">
      <c r="B218" s="553"/>
      <c r="C218" s="546"/>
      <c r="D218" s="546"/>
      <c r="E218" s="547"/>
      <c r="F218" s="547"/>
      <c r="G218" s="547"/>
      <c r="H218" s="548"/>
      <c r="I218" s="548"/>
      <c r="J218" s="550"/>
      <c r="M218" s="552"/>
    </row>
    <row r="219" spans="2:13" s="551" customFormat="1" ht="15.75" customHeight="1">
      <c r="B219" s="553"/>
      <c r="C219" s="546"/>
      <c r="D219" s="546"/>
      <c r="E219" s="547"/>
      <c r="F219" s="547"/>
      <c r="G219" s="547"/>
      <c r="H219" s="548"/>
      <c r="I219" s="548"/>
      <c r="J219" s="550"/>
      <c r="M219" s="552"/>
    </row>
    <row r="220" spans="2:13" s="551" customFormat="1" ht="15.75" customHeight="1">
      <c r="B220" s="553"/>
      <c r="C220" s="546"/>
      <c r="D220" s="546"/>
      <c r="E220" s="547"/>
      <c r="F220" s="547"/>
      <c r="G220" s="547"/>
      <c r="H220" s="548"/>
      <c r="I220" s="548"/>
      <c r="J220" s="550"/>
      <c r="M220" s="552"/>
    </row>
    <row r="221" spans="2:13" s="551" customFormat="1" ht="15.75" customHeight="1">
      <c r="B221" s="553"/>
      <c r="C221" s="546"/>
      <c r="D221" s="546"/>
      <c r="E221" s="547"/>
      <c r="F221" s="547"/>
      <c r="G221" s="547"/>
      <c r="H221" s="548"/>
      <c r="I221" s="548"/>
      <c r="J221" s="550"/>
      <c r="M221" s="552"/>
    </row>
    <row r="222" spans="2:13" s="551" customFormat="1" ht="15.75" customHeight="1">
      <c r="B222" s="553"/>
      <c r="C222" s="546"/>
      <c r="D222" s="546"/>
      <c r="E222" s="547"/>
      <c r="F222" s="547"/>
      <c r="G222" s="547"/>
      <c r="H222" s="548"/>
      <c r="I222" s="548"/>
      <c r="J222" s="550"/>
      <c r="M222" s="552"/>
    </row>
    <row r="223" spans="2:13" s="551" customFormat="1" ht="15.75" customHeight="1">
      <c r="B223" s="553"/>
      <c r="C223" s="546"/>
      <c r="D223" s="546"/>
      <c r="E223" s="547"/>
      <c r="F223" s="547"/>
      <c r="G223" s="547"/>
      <c r="H223" s="548"/>
      <c r="I223" s="548"/>
      <c r="J223" s="550"/>
      <c r="M223" s="552"/>
    </row>
    <row r="224" spans="2:13" s="551" customFormat="1" ht="15.75" customHeight="1">
      <c r="B224" s="553"/>
      <c r="C224" s="546"/>
      <c r="D224" s="546"/>
      <c r="E224" s="547"/>
      <c r="F224" s="547"/>
      <c r="G224" s="547"/>
      <c r="H224" s="548"/>
      <c r="I224" s="548"/>
      <c r="J224" s="550"/>
      <c r="M224" s="552"/>
    </row>
    <row r="225" spans="2:13" s="551" customFormat="1" ht="15.75" customHeight="1">
      <c r="B225" s="553"/>
      <c r="C225" s="546"/>
      <c r="D225" s="546"/>
      <c r="E225" s="547"/>
      <c r="F225" s="547"/>
      <c r="G225" s="547"/>
      <c r="H225" s="548"/>
      <c r="I225" s="548"/>
      <c r="J225" s="550"/>
      <c r="M225" s="552"/>
    </row>
    <row r="226" spans="2:13" s="551" customFormat="1" ht="15.75" customHeight="1">
      <c r="B226" s="553"/>
      <c r="C226" s="546"/>
      <c r="D226" s="546"/>
      <c r="E226" s="547"/>
      <c r="F226" s="547"/>
      <c r="G226" s="547"/>
      <c r="H226" s="548"/>
      <c r="I226" s="548"/>
      <c r="J226" s="550"/>
      <c r="M226" s="552"/>
    </row>
    <row r="227" spans="2:13" s="551" customFormat="1" ht="15.75" customHeight="1">
      <c r="B227" s="553"/>
      <c r="C227" s="546"/>
      <c r="D227" s="546"/>
      <c r="E227" s="547"/>
      <c r="F227" s="547"/>
      <c r="G227" s="547"/>
      <c r="H227" s="548"/>
      <c r="I227" s="548"/>
      <c r="J227" s="550"/>
      <c r="M227" s="552"/>
    </row>
    <row r="228" spans="2:13" s="551" customFormat="1" ht="15.75" customHeight="1">
      <c r="B228" s="553"/>
      <c r="C228" s="546"/>
      <c r="D228" s="546"/>
      <c r="E228" s="547"/>
      <c r="F228" s="547"/>
      <c r="G228" s="547"/>
      <c r="H228" s="548"/>
      <c r="I228" s="548"/>
      <c r="J228" s="550"/>
      <c r="M228" s="552"/>
    </row>
    <row r="229" spans="2:13" s="551" customFormat="1" ht="15.75" customHeight="1">
      <c r="B229" s="553"/>
      <c r="C229" s="546"/>
      <c r="D229" s="546"/>
      <c r="E229" s="547"/>
      <c r="F229" s="547"/>
      <c r="G229" s="547"/>
      <c r="H229" s="548"/>
      <c r="I229" s="548"/>
      <c r="J229" s="550"/>
      <c r="M229" s="552"/>
    </row>
    <row r="230" spans="2:13" s="551" customFormat="1" ht="15.75" customHeight="1">
      <c r="B230" s="553"/>
      <c r="C230" s="546"/>
      <c r="D230" s="546"/>
      <c r="E230" s="547"/>
      <c r="F230" s="547"/>
      <c r="G230" s="547"/>
      <c r="H230" s="548"/>
      <c r="I230" s="548"/>
      <c r="J230" s="550"/>
      <c r="M230" s="552"/>
    </row>
    <row r="231" spans="2:13" s="551" customFormat="1" ht="15.75" customHeight="1">
      <c r="B231" s="553"/>
      <c r="C231" s="546"/>
      <c r="D231" s="546"/>
      <c r="E231" s="547"/>
      <c r="F231" s="547"/>
      <c r="G231" s="547"/>
      <c r="H231" s="548"/>
      <c r="I231" s="548"/>
      <c r="J231" s="550"/>
      <c r="M231" s="552"/>
    </row>
    <row r="232" spans="2:13" s="551" customFormat="1" ht="15.75" customHeight="1">
      <c r="B232" s="553"/>
      <c r="C232" s="546"/>
      <c r="D232" s="546"/>
      <c r="E232" s="547"/>
      <c r="F232" s="547"/>
      <c r="G232" s="547"/>
      <c r="H232" s="548"/>
      <c r="I232" s="548"/>
      <c r="J232" s="550"/>
      <c r="M232" s="552"/>
    </row>
    <row r="233" spans="2:13" s="551" customFormat="1" ht="15.75" customHeight="1">
      <c r="B233" s="553"/>
      <c r="C233" s="546"/>
      <c r="D233" s="546"/>
      <c r="E233" s="547"/>
      <c r="F233" s="547"/>
      <c r="G233" s="547"/>
      <c r="H233" s="548"/>
      <c r="I233" s="548"/>
      <c r="J233" s="550"/>
      <c r="M233" s="552"/>
    </row>
    <row r="234" spans="2:13" s="551" customFormat="1" ht="15.75" customHeight="1">
      <c r="B234" s="553"/>
      <c r="C234" s="546"/>
      <c r="D234" s="546"/>
      <c r="E234" s="547"/>
      <c r="F234" s="547"/>
      <c r="G234" s="547"/>
      <c r="H234" s="548"/>
      <c r="I234" s="548"/>
      <c r="J234" s="550"/>
      <c r="M234" s="552"/>
    </row>
    <row r="235" spans="2:13" s="551" customFormat="1" ht="15.75" customHeight="1">
      <c r="B235" s="553"/>
      <c r="C235" s="546"/>
      <c r="D235" s="546"/>
      <c r="E235" s="547"/>
      <c r="F235" s="547"/>
      <c r="G235" s="547"/>
      <c r="H235" s="548"/>
      <c r="I235" s="548"/>
      <c r="J235" s="550"/>
      <c r="M235" s="552"/>
    </row>
    <row r="236" spans="2:13" s="551" customFormat="1" ht="15.75" customHeight="1">
      <c r="B236" s="553"/>
      <c r="C236" s="546"/>
      <c r="D236" s="546"/>
      <c r="E236" s="547"/>
      <c r="F236" s="547"/>
      <c r="G236" s="547"/>
      <c r="H236" s="548"/>
      <c r="I236" s="548"/>
      <c r="J236" s="550"/>
      <c r="M236" s="552"/>
    </row>
    <row r="237" spans="2:13" s="551" customFormat="1" ht="15.75" customHeight="1">
      <c r="B237" s="553"/>
      <c r="C237" s="546"/>
      <c r="D237" s="546"/>
      <c r="E237" s="547"/>
      <c r="F237" s="547"/>
      <c r="G237" s="547"/>
      <c r="H237" s="548"/>
      <c r="I237" s="548"/>
      <c r="J237" s="550"/>
      <c r="M237" s="552"/>
    </row>
    <row r="238" spans="2:13" s="551" customFormat="1" ht="15.75" customHeight="1">
      <c r="B238" s="553"/>
      <c r="C238" s="546"/>
      <c r="D238" s="546"/>
      <c r="E238" s="547"/>
      <c r="F238" s="547"/>
      <c r="G238" s="547"/>
      <c r="H238" s="548"/>
      <c r="I238" s="548"/>
      <c r="J238" s="550"/>
      <c r="M238" s="552"/>
    </row>
    <row r="239" spans="2:13" s="551" customFormat="1" ht="15.75" customHeight="1">
      <c r="B239" s="553"/>
      <c r="C239" s="546"/>
      <c r="D239" s="546"/>
      <c r="E239" s="547"/>
      <c r="F239" s="547"/>
      <c r="G239" s="547"/>
      <c r="H239" s="548"/>
      <c r="I239" s="548"/>
      <c r="J239" s="550"/>
      <c r="M239" s="552"/>
    </row>
    <row r="240" spans="2:13" s="551" customFormat="1" ht="15.75" customHeight="1">
      <c r="B240" s="553"/>
      <c r="C240" s="546"/>
      <c r="D240" s="546"/>
      <c r="E240" s="547"/>
      <c r="F240" s="547"/>
      <c r="G240" s="547"/>
      <c r="H240" s="548"/>
      <c r="I240" s="548"/>
      <c r="J240" s="550"/>
      <c r="M240" s="552"/>
    </row>
    <row r="241" spans="2:13" s="551" customFormat="1" ht="15.75" customHeight="1">
      <c r="B241" s="553"/>
      <c r="C241" s="546"/>
      <c r="D241" s="546"/>
      <c r="E241" s="547"/>
      <c r="F241" s="547"/>
      <c r="G241" s="547"/>
      <c r="H241" s="548"/>
      <c r="I241" s="548"/>
      <c r="J241" s="550"/>
      <c r="M241" s="552"/>
    </row>
    <row r="242" spans="2:13" s="551" customFormat="1" ht="15.75" customHeight="1">
      <c r="B242" s="553"/>
      <c r="C242" s="546"/>
      <c r="D242" s="546"/>
      <c r="E242" s="547"/>
      <c r="F242" s="547"/>
      <c r="G242" s="547"/>
      <c r="H242" s="548"/>
      <c r="I242" s="548"/>
      <c r="J242" s="550"/>
      <c r="M242" s="552"/>
    </row>
    <row r="243" spans="2:13" s="551" customFormat="1" ht="15.75" customHeight="1">
      <c r="B243" s="553"/>
      <c r="C243" s="546"/>
      <c r="D243" s="546"/>
      <c r="E243" s="547"/>
      <c r="F243" s="547"/>
      <c r="G243" s="547"/>
      <c r="H243" s="548"/>
      <c r="I243" s="548"/>
      <c r="J243" s="550"/>
      <c r="M243" s="552"/>
    </row>
    <row r="244" spans="2:13" s="551" customFormat="1" ht="15.75" customHeight="1">
      <c r="B244" s="553"/>
      <c r="C244" s="546"/>
      <c r="D244" s="546"/>
      <c r="E244" s="547"/>
      <c r="F244" s="547"/>
      <c r="G244" s="547"/>
      <c r="H244" s="548"/>
      <c r="I244" s="548"/>
      <c r="J244" s="550"/>
      <c r="M244" s="552"/>
    </row>
    <row r="245" spans="2:13" s="551" customFormat="1" ht="15.75" customHeight="1">
      <c r="B245" s="553"/>
      <c r="C245" s="546"/>
      <c r="D245" s="546"/>
      <c r="E245" s="547"/>
      <c r="F245" s="547"/>
      <c r="G245" s="547"/>
      <c r="H245" s="548"/>
      <c r="I245" s="548"/>
      <c r="J245" s="550"/>
      <c r="M245" s="552"/>
    </row>
    <row r="246" spans="2:13" s="551" customFormat="1" ht="15.75" customHeight="1">
      <c r="B246" s="553"/>
      <c r="C246" s="546"/>
      <c r="D246" s="546"/>
      <c r="E246" s="547"/>
      <c r="F246" s="547"/>
      <c r="G246" s="547"/>
      <c r="H246" s="548"/>
      <c r="I246" s="548"/>
      <c r="J246" s="550"/>
      <c r="M246" s="552"/>
    </row>
    <row r="247" spans="2:13" s="551" customFormat="1" ht="15.75" customHeight="1">
      <c r="B247" s="553"/>
      <c r="C247" s="546"/>
      <c r="D247" s="546"/>
      <c r="E247" s="547"/>
      <c r="F247" s="547"/>
      <c r="G247" s="547"/>
      <c r="H247" s="548"/>
      <c r="I247" s="548"/>
      <c r="J247" s="550"/>
      <c r="M247" s="552"/>
    </row>
    <row r="248" spans="2:13" s="551" customFormat="1" ht="15.75" customHeight="1">
      <c r="B248" s="553"/>
      <c r="C248" s="546"/>
      <c r="D248" s="546"/>
      <c r="E248" s="547"/>
      <c r="F248" s="547"/>
      <c r="G248" s="547"/>
      <c r="H248" s="548"/>
      <c r="I248" s="548"/>
      <c r="J248" s="550"/>
      <c r="M248" s="552"/>
    </row>
    <row r="249" spans="2:13" s="551" customFormat="1" ht="15.75" customHeight="1">
      <c r="B249" s="553"/>
      <c r="C249" s="546"/>
      <c r="D249" s="546"/>
      <c r="E249" s="547"/>
      <c r="F249" s="547"/>
      <c r="G249" s="547"/>
      <c r="H249" s="548"/>
      <c r="I249" s="548"/>
      <c r="J249" s="550"/>
      <c r="M249" s="552"/>
    </row>
    <row r="250" spans="2:13" s="551" customFormat="1" ht="15.75" customHeight="1">
      <c r="B250" s="553"/>
      <c r="C250" s="546"/>
      <c r="D250" s="546"/>
      <c r="E250" s="547"/>
      <c r="F250" s="547"/>
      <c r="G250" s="547"/>
      <c r="H250" s="548"/>
      <c r="I250" s="548"/>
      <c r="J250" s="550"/>
      <c r="M250" s="552"/>
    </row>
    <row r="251" spans="2:13" s="551" customFormat="1" ht="15.75" customHeight="1">
      <c r="B251" s="553"/>
      <c r="C251" s="546"/>
      <c r="D251" s="546"/>
      <c r="E251" s="547"/>
      <c r="F251" s="547"/>
      <c r="G251" s="547"/>
      <c r="H251" s="548"/>
      <c r="I251" s="548"/>
      <c r="J251" s="550"/>
      <c r="M251" s="552"/>
    </row>
    <row r="252" spans="2:13" s="551" customFormat="1" ht="15.75" customHeight="1">
      <c r="B252" s="553"/>
      <c r="C252" s="546"/>
      <c r="D252" s="546"/>
      <c r="E252" s="547"/>
      <c r="F252" s="547"/>
      <c r="G252" s="547"/>
      <c r="H252" s="548"/>
      <c r="I252" s="548"/>
      <c r="J252" s="550"/>
      <c r="M252" s="552"/>
    </row>
    <row r="253" spans="2:13" s="551" customFormat="1" ht="15.75" customHeight="1">
      <c r="B253" s="553"/>
      <c r="C253" s="546"/>
      <c r="D253" s="546"/>
      <c r="E253" s="547"/>
      <c r="F253" s="547"/>
      <c r="G253" s="547"/>
      <c r="H253" s="548"/>
      <c r="I253" s="548"/>
      <c r="J253" s="550"/>
      <c r="M253" s="552"/>
    </row>
    <row r="254" spans="2:13" s="551" customFormat="1" ht="15.75" customHeight="1">
      <c r="B254" s="553"/>
      <c r="C254" s="546"/>
      <c r="D254" s="546"/>
      <c r="E254" s="547"/>
      <c r="F254" s="547"/>
      <c r="G254" s="547"/>
      <c r="H254" s="548"/>
      <c r="I254" s="548"/>
      <c r="J254" s="550"/>
      <c r="M254" s="552"/>
    </row>
    <row r="255" spans="2:13" s="551" customFormat="1" ht="15.75" customHeight="1">
      <c r="B255" s="553"/>
      <c r="C255" s="546"/>
      <c r="D255" s="546"/>
      <c r="E255" s="547"/>
      <c r="F255" s="547"/>
      <c r="G255" s="547"/>
      <c r="H255" s="548"/>
      <c r="I255" s="548"/>
      <c r="J255" s="550"/>
      <c r="M255" s="552"/>
    </row>
    <row r="256" spans="2:13" s="551" customFormat="1" ht="15.75" customHeight="1">
      <c r="B256" s="553"/>
      <c r="C256" s="546"/>
      <c r="D256" s="546"/>
      <c r="E256" s="547"/>
      <c r="F256" s="547"/>
      <c r="G256" s="547"/>
      <c r="H256" s="548"/>
      <c r="I256" s="548"/>
      <c r="J256" s="550"/>
      <c r="M256" s="552"/>
    </row>
    <row r="257" spans="2:13" s="551" customFormat="1" ht="15.75" customHeight="1">
      <c r="B257" s="553"/>
      <c r="C257" s="546"/>
      <c r="D257" s="546"/>
      <c r="E257" s="547"/>
      <c r="F257" s="547"/>
      <c r="G257" s="547"/>
      <c r="H257" s="548"/>
      <c r="I257" s="548"/>
      <c r="J257" s="550"/>
      <c r="M257" s="552"/>
    </row>
    <row r="258" spans="2:13" s="551" customFormat="1" ht="15.75" customHeight="1">
      <c r="B258" s="553"/>
      <c r="C258" s="546"/>
      <c r="D258" s="546"/>
      <c r="E258" s="547"/>
      <c r="F258" s="547"/>
      <c r="G258" s="547"/>
      <c r="H258" s="548"/>
      <c r="I258" s="548"/>
      <c r="J258" s="550"/>
      <c r="M258" s="552"/>
    </row>
    <row r="259" spans="2:13" s="551" customFormat="1" ht="15.75" customHeight="1">
      <c r="B259" s="553"/>
      <c r="C259" s="546"/>
      <c r="D259" s="546"/>
      <c r="E259" s="547"/>
      <c r="F259" s="547"/>
      <c r="G259" s="547"/>
      <c r="H259" s="548"/>
      <c r="I259" s="548"/>
      <c r="J259" s="550"/>
      <c r="M259" s="552"/>
    </row>
    <row r="260" spans="2:13" s="551" customFormat="1" ht="15.75" customHeight="1">
      <c r="B260" s="553"/>
      <c r="C260" s="546"/>
      <c r="D260" s="546"/>
      <c r="E260" s="547"/>
      <c r="F260" s="547"/>
      <c r="G260" s="547"/>
      <c r="H260" s="548"/>
      <c r="I260" s="548"/>
      <c r="J260" s="550"/>
      <c r="M260" s="552"/>
    </row>
    <row r="261" spans="2:13" s="551" customFormat="1" ht="15.75" customHeight="1">
      <c r="B261" s="553"/>
      <c r="C261" s="546"/>
      <c r="D261" s="546"/>
      <c r="E261" s="547"/>
      <c r="F261" s="547"/>
      <c r="G261" s="547"/>
      <c r="H261" s="548"/>
      <c r="I261" s="548"/>
      <c r="J261" s="550"/>
      <c r="M261" s="552"/>
    </row>
    <row r="262" spans="2:13" s="551" customFormat="1" ht="15.75" customHeight="1">
      <c r="B262" s="553"/>
      <c r="C262" s="546"/>
      <c r="D262" s="546"/>
      <c r="E262" s="547"/>
      <c r="F262" s="547"/>
      <c r="G262" s="547"/>
      <c r="H262" s="548"/>
      <c r="I262" s="548"/>
      <c r="J262" s="550"/>
      <c r="M262" s="552"/>
    </row>
    <row r="263" spans="2:13" s="551" customFormat="1" ht="15.75" customHeight="1">
      <c r="B263" s="553"/>
      <c r="C263" s="546"/>
      <c r="D263" s="546"/>
      <c r="E263" s="547"/>
      <c r="F263" s="547"/>
      <c r="G263" s="547"/>
      <c r="H263" s="548"/>
      <c r="I263" s="548"/>
      <c r="J263" s="550"/>
      <c r="M263" s="552"/>
    </row>
    <row r="264" spans="2:13" s="551" customFormat="1" ht="15.75" customHeight="1">
      <c r="B264" s="553"/>
      <c r="C264" s="546"/>
      <c r="D264" s="546"/>
      <c r="E264" s="547"/>
      <c r="F264" s="547"/>
      <c r="G264" s="547"/>
      <c r="H264" s="548"/>
      <c r="I264" s="548"/>
      <c r="J264" s="550"/>
      <c r="M264" s="552"/>
    </row>
    <row r="265" spans="2:13" s="551" customFormat="1" ht="15.75" customHeight="1">
      <c r="B265" s="553"/>
      <c r="C265" s="546"/>
      <c r="D265" s="546"/>
      <c r="E265" s="547"/>
      <c r="F265" s="547"/>
      <c r="G265" s="547"/>
      <c r="H265" s="548"/>
      <c r="I265" s="548"/>
      <c r="J265" s="550"/>
      <c r="M265" s="552"/>
    </row>
    <row r="266" spans="2:13" s="551" customFormat="1" ht="15.75" customHeight="1">
      <c r="B266" s="553"/>
      <c r="C266" s="546"/>
      <c r="D266" s="546"/>
      <c r="E266" s="547"/>
      <c r="F266" s="547"/>
      <c r="G266" s="547"/>
      <c r="H266" s="548"/>
      <c r="I266" s="548"/>
      <c r="J266" s="550"/>
      <c r="M266" s="552"/>
    </row>
    <row r="267" spans="2:13" s="551" customFormat="1" ht="15.75" customHeight="1">
      <c r="B267" s="553"/>
      <c r="C267" s="546"/>
      <c r="D267" s="546"/>
      <c r="E267" s="547"/>
      <c r="F267" s="547"/>
      <c r="G267" s="547"/>
      <c r="H267" s="548"/>
      <c r="I267" s="548"/>
      <c r="J267" s="550"/>
      <c r="M267" s="552"/>
    </row>
    <row r="268" spans="2:13" s="551" customFormat="1" ht="15.75" customHeight="1">
      <c r="B268" s="553"/>
      <c r="C268" s="546"/>
      <c r="D268" s="546"/>
      <c r="E268" s="547"/>
      <c r="F268" s="547"/>
      <c r="G268" s="547"/>
      <c r="H268" s="548"/>
      <c r="I268" s="548"/>
      <c r="J268" s="550"/>
      <c r="M268" s="552"/>
    </row>
    <row r="269" spans="2:13" s="551" customFormat="1" ht="15.75" customHeight="1">
      <c r="B269" s="553"/>
      <c r="C269" s="546"/>
      <c r="D269" s="546"/>
      <c r="E269" s="547"/>
      <c r="F269" s="547"/>
      <c r="G269" s="547"/>
      <c r="H269" s="548"/>
      <c r="I269" s="548"/>
      <c r="J269" s="550"/>
      <c r="M269" s="552"/>
    </row>
    <row r="270" spans="2:13" s="551" customFormat="1" ht="15.75" customHeight="1">
      <c r="B270" s="553"/>
      <c r="C270" s="546"/>
      <c r="D270" s="546"/>
      <c r="E270" s="547"/>
      <c r="F270" s="547"/>
      <c r="G270" s="547"/>
      <c r="H270" s="548"/>
      <c r="I270" s="548"/>
      <c r="J270" s="550"/>
      <c r="M270" s="552"/>
    </row>
    <row r="271" spans="2:13" s="551" customFormat="1" ht="15.75" customHeight="1">
      <c r="B271" s="553"/>
      <c r="C271" s="546"/>
      <c r="D271" s="546"/>
      <c r="E271" s="547"/>
      <c r="F271" s="547"/>
      <c r="G271" s="547"/>
      <c r="H271" s="548"/>
      <c r="I271" s="548"/>
      <c r="J271" s="550"/>
      <c r="M271" s="552"/>
    </row>
    <row r="272" spans="2:13" s="551" customFormat="1" ht="15.75" customHeight="1">
      <c r="B272" s="553"/>
      <c r="C272" s="546"/>
      <c r="D272" s="546"/>
      <c r="E272" s="547"/>
      <c r="F272" s="547"/>
      <c r="G272" s="547"/>
      <c r="H272" s="548"/>
      <c r="I272" s="548"/>
      <c r="J272" s="550"/>
      <c r="M272" s="552"/>
    </row>
    <row r="273" spans="2:13" s="551" customFormat="1" ht="15.75" customHeight="1">
      <c r="B273" s="553"/>
      <c r="C273" s="546"/>
      <c r="D273" s="546"/>
      <c r="E273" s="547"/>
      <c r="F273" s="547"/>
      <c r="G273" s="547"/>
      <c r="H273" s="548"/>
      <c r="I273" s="548"/>
      <c r="J273" s="550"/>
      <c r="M273" s="552"/>
    </row>
    <row r="274" spans="2:13" s="551" customFormat="1" ht="15.75" customHeight="1">
      <c r="B274" s="553"/>
      <c r="C274" s="546"/>
      <c r="D274" s="546"/>
      <c r="E274" s="547"/>
      <c r="F274" s="547"/>
      <c r="G274" s="547"/>
      <c r="H274" s="548"/>
      <c r="I274" s="548"/>
      <c r="J274" s="550"/>
      <c r="M274" s="552"/>
    </row>
    <row r="275" spans="2:13" s="551" customFormat="1" ht="15.75" customHeight="1">
      <c r="B275" s="553"/>
      <c r="C275" s="546"/>
      <c r="D275" s="546"/>
      <c r="E275" s="547"/>
      <c r="F275" s="547"/>
      <c r="G275" s="547"/>
      <c r="H275" s="548"/>
      <c r="I275" s="548"/>
      <c r="J275" s="550"/>
      <c r="M275" s="552"/>
    </row>
    <row r="276" spans="2:13" s="551" customFormat="1" ht="15.75" customHeight="1">
      <c r="B276" s="553"/>
      <c r="C276" s="546"/>
      <c r="D276" s="546"/>
      <c r="E276" s="547"/>
      <c r="F276" s="547"/>
      <c r="G276" s="547"/>
      <c r="H276" s="548"/>
      <c r="I276" s="548"/>
      <c r="J276" s="550"/>
      <c r="M276" s="552"/>
    </row>
    <row r="277" spans="2:13" s="551" customFormat="1" ht="15.75" customHeight="1">
      <c r="B277" s="553"/>
      <c r="C277" s="546"/>
      <c r="D277" s="546"/>
      <c r="E277" s="547"/>
      <c r="F277" s="547"/>
      <c r="G277" s="547"/>
      <c r="H277" s="548"/>
      <c r="I277" s="548"/>
      <c r="J277" s="550"/>
      <c r="M277" s="552"/>
    </row>
    <row r="278" spans="2:13" s="551" customFormat="1" ht="15.75" customHeight="1">
      <c r="B278" s="553"/>
      <c r="C278" s="546"/>
      <c r="D278" s="546"/>
      <c r="E278" s="547"/>
      <c r="F278" s="547"/>
      <c r="G278" s="547"/>
      <c r="H278" s="548"/>
      <c r="I278" s="548"/>
      <c r="J278" s="550"/>
      <c r="M278" s="552"/>
    </row>
    <row r="279" spans="2:13" s="551" customFormat="1" ht="15.75" customHeight="1">
      <c r="B279" s="553"/>
      <c r="C279" s="546"/>
      <c r="D279" s="546"/>
      <c r="E279" s="547"/>
      <c r="F279" s="547"/>
      <c r="G279" s="547"/>
      <c r="H279" s="548"/>
      <c r="I279" s="548"/>
      <c r="J279" s="550"/>
      <c r="M279" s="552"/>
    </row>
    <row r="280" spans="2:13" s="551" customFormat="1" ht="15.75" customHeight="1">
      <c r="B280" s="553"/>
      <c r="C280" s="546"/>
      <c r="D280" s="546"/>
      <c r="E280" s="547"/>
      <c r="F280" s="547"/>
      <c r="G280" s="547"/>
      <c r="H280" s="548"/>
      <c r="I280" s="548"/>
      <c r="J280" s="550"/>
      <c r="M280" s="552"/>
    </row>
    <row r="281" spans="2:13" s="551" customFormat="1" ht="15.75" customHeight="1">
      <c r="B281" s="553"/>
      <c r="C281" s="546"/>
      <c r="D281" s="546"/>
      <c r="E281" s="547"/>
      <c r="F281" s="547"/>
      <c r="G281" s="547"/>
      <c r="H281" s="548"/>
      <c r="I281" s="548"/>
      <c r="J281" s="550"/>
      <c r="M281" s="552"/>
    </row>
    <row r="282" spans="2:13" s="551" customFormat="1" ht="15.75" customHeight="1">
      <c r="B282" s="553"/>
      <c r="C282" s="546"/>
      <c r="D282" s="546"/>
      <c r="E282" s="547"/>
      <c r="F282" s="547"/>
      <c r="G282" s="547"/>
      <c r="H282" s="548"/>
      <c r="I282" s="548"/>
      <c r="J282" s="550"/>
      <c r="M282" s="552"/>
    </row>
    <row r="283" spans="2:13" s="551" customFormat="1" ht="15.75" customHeight="1">
      <c r="B283" s="553"/>
      <c r="C283" s="546"/>
      <c r="D283" s="546"/>
      <c r="E283" s="547"/>
      <c r="F283" s="547"/>
      <c r="G283" s="547"/>
      <c r="H283" s="548"/>
      <c r="I283" s="548"/>
      <c r="J283" s="550"/>
      <c r="M283" s="552"/>
    </row>
    <row r="284" spans="2:13" s="551" customFormat="1" ht="15.75" customHeight="1">
      <c r="B284" s="553"/>
      <c r="C284" s="546"/>
      <c r="D284" s="546"/>
      <c r="E284" s="547"/>
      <c r="F284" s="547"/>
      <c r="G284" s="547"/>
      <c r="H284" s="548"/>
      <c r="I284" s="548"/>
      <c r="J284" s="550"/>
      <c r="M284" s="552"/>
    </row>
    <row r="285" spans="2:13" s="551" customFormat="1" ht="15.75" customHeight="1">
      <c r="B285" s="553"/>
      <c r="C285" s="546"/>
      <c r="D285" s="546"/>
      <c r="E285" s="547"/>
      <c r="F285" s="547"/>
      <c r="G285" s="547"/>
      <c r="H285" s="548"/>
      <c r="I285" s="548"/>
      <c r="J285" s="550"/>
      <c r="M285" s="552"/>
    </row>
    <row r="286" spans="2:13" s="551" customFormat="1" ht="15.75" customHeight="1">
      <c r="B286" s="553"/>
      <c r="C286" s="546"/>
      <c r="D286" s="546"/>
      <c r="E286" s="547"/>
      <c r="F286" s="547"/>
      <c r="G286" s="547"/>
      <c r="H286" s="548"/>
      <c r="I286" s="548"/>
      <c r="J286" s="550"/>
      <c r="M286" s="552"/>
    </row>
    <row r="287" spans="2:13" s="551" customFormat="1" ht="15.75" customHeight="1">
      <c r="B287" s="553"/>
      <c r="C287" s="546"/>
      <c r="D287" s="546"/>
      <c r="E287" s="547"/>
      <c r="F287" s="547"/>
      <c r="G287" s="547"/>
      <c r="H287" s="548"/>
      <c r="I287" s="548"/>
      <c r="J287" s="550"/>
      <c r="M287" s="552"/>
    </row>
    <row r="288" spans="2:13" s="551" customFormat="1" ht="15.75" customHeight="1">
      <c r="B288" s="553"/>
      <c r="C288" s="546"/>
      <c r="D288" s="546"/>
      <c r="E288" s="547"/>
      <c r="F288" s="547"/>
      <c r="G288" s="547"/>
      <c r="H288" s="548"/>
      <c r="I288" s="548"/>
      <c r="J288" s="550"/>
      <c r="M288" s="552"/>
    </row>
    <row r="289" spans="2:13" s="551" customFormat="1" ht="15.75" customHeight="1">
      <c r="B289" s="553"/>
      <c r="C289" s="546"/>
      <c r="D289" s="546"/>
      <c r="E289" s="547"/>
      <c r="F289" s="547"/>
      <c r="G289" s="547"/>
      <c r="H289" s="548"/>
      <c r="I289" s="548"/>
      <c r="J289" s="550"/>
      <c r="M289" s="552"/>
    </row>
    <row r="290" spans="2:13" s="551" customFormat="1" ht="15.75" customHeight="1">
      <c r="B290" s="553"/>
      <c r="C290" s="546"/>
      <c r="D290" s="546"/>
      <c r="E290" s="547"/>
      <c r="F290" s="547"/>
      <c r="G290" s="547"/>
      <c r="H290" s="548"/>
      <c r="I290" s="548"/>
      <c r="J290" s="550"/>
      <c r="M290" s="552"/>
    </row>
    <row r="291" spans="2:13" s="551" customFormat="1" ht="15.75" customHeight="1">
      <c r="B291" s="553"/>
      <c r="C291" s="546"/>
      <c r="D291" s="546"/>
      <c r="E291" s="547"/>
      <c r="F291" s="547"/>
      <c r="G291" s="547"/>
      <c r="H291" s="548"/>
      <c r="I291" s="548"/>
      <c r="J291" s="550"/>
      <c r="M291" s="552"/>
    </row>
    <row r="292" spans="2:13" s="551" customFormat="1" ht="15.75" customHeight="1">
      <c r="B292" s="553"/>
      <c r="C292" s="546"/>
      <c r="D292" s="546"/>
      <c r="E292" s="547"/>
      <c r="F292" s="547"/>
      <c r="G292" s="547"/>
      <c r="H292" s="548"/>
      <c r="I292" s="548"/>
      <c r="J292" s="550"/>
      <c r="M292" s="552"/>
    </row>
    <row r="293" spans="2:13" s="551" customFormat="1" ht="15.75" customHeight="1">
      <c r="B293" s="553"/>
      <c r="C293" s="546"/>
      <c r="D293" s="546"/>
      <c r="E293" s="547"/>
      <c r="F293" s="547"/>
      <c r="G293" s="547"/>
      <c r="H293" s="548"/>
      <c r="I293" s="548"/>
      <c r="J293" s="550"/>
      <c r="M293" s="552"/>
    </row>
    <row r="294" spans="2:13" s="551" customFormat="1" ht="15.75" customHeight="1">
      <c r="B294" s="553"/>
      <c r="C294" s="546"/>
      <c r="D294" s="546"/>
      <c r="E294" s="547"/>
      <c r="F294" s="547"/>
      <c r="G294" s="547"/>
      <c r="H294" s="548"/>
      <c r="I294" s="548"/>
      <c r="J294" s="550"/>
      <c r="M294" s="552"/>
    </row>
    <row r="295" spans="2:13" s="551" customFormat="1" ht="15.75" customHeight="1">
      <c r="B295" s="553"/>
      <c r="C295" s="546"/>
      <c r="D295" s="546"/>
      <c r="E295" s="547"/>
      <c r="F295" s="547"/>
      <c r="G295" s="547"/>
      <c r="H295" s="548"/>
      <c r="I295" s="548"/>
      <c r="J295" s="550"/>
      <c r="M295" s="552"/>
    </row>
    <row r="296" spans="2:13" s="551" customFormat="1" ht="15.75" customHeight="1">
      <c r="B296" s="553"/>
      <c r="C296" s="546"/>
      <c r="D296" s="546"/>
      <c r="E296" s="547"/>
      <c r="F296" s="547"/>
      <c r="G296" s="547"/>
      <c r="H296" s="548"/>
      <c r="I296" s="548"/>
      <c r="J296" s="550"/>
      <c r="M296" s="552"/>
    </row>
    <row r="297" spans="2:13" s="551" customFormat="1" ht="15.75" customHeight="1">
      <c r="B297" s="553"/>
      <c r="C297" s="546"/>
      <c r="D297" s="546"/>
      <c r="E297" s="547"/>
      <c r="F297" s="547"/>
      <c r="G297" s="547"/>
      <c r="H297" s="548"/>
      <c r="I297" s="548"/>
      <c r="J297" s="550"/>
      <c r="M297" s="552"/>
    </row>
    <row r="298" spans="2:13" s="551" customFormat="1" ht="15.75" customHeight="1">
      <c r="B298" s="553"/>
      <c r="C298" s="546"/>
      <c r="D298" s="546"/>
      <c r="E298" s="547"/>
      <c r="F298" s="547"/>
      <c r="G298" s="547"/>
      <c r="H298" s="548"/>
      <c r="I298" s="548"/>
      <c r="J298" s="550"/>
      <c r="M298" s="552"/>
    </row>
    <row r="299" spans="2:13" s="551" customFormat="1" ht="15.75" customHeight="1">
      <c r="B299" s="553"/>
      <c r="C299" s="546"/>
      <c r="D299" s="546"/>
      <c r="E299" s="547"/>
      <c r="F299" s="547"/>
      <c r="G299" s="547"/>
      <c r="H299" s="548"/>
      <c r="I299" s="548"/>
      <c r="J299" s="550"/>
      <c r="M299" s="552"/>
    </row>
    <row r="300" spans="2:13" s="551" customFormat="1" ht="15.75" customHeight="1">
      <c r="B300" s="553"/>
      <c r="C300" s="546"/>
      <c r="D300" s="546"/>
      <c r="E300" s="547"/>
      <c r="F300" s="547"/>
      <c r="G300" s="547"/>
      <c r="H300" s="548"/>
      <c r="I300" s="548"/>
      <c r="J300" s="550"/>
      <c r="M300" s="552"/>
    </row>
    <row r="301" spans="2:13" s="551" customFormat="1" ht="15.75" customHeight="1">
      <c r="B301" s="553"/>
      <c r="C301" s="546"/>
      <c r="D301" s="546"/>
      <c r="E301" s="547"/>
      <c r="F301" s="547"/>
      <c r="G301" s="547"/>
      <c r="H301" s="548"/>
      <c r="I301" s="548"/>
      <c r="J301" s="550"/>
      <c r="M301" s="552"/>
    </row>
    <row r="302" spans="2:13" s="551" customFormat="1" ht="15.75" customHeight="1">
      <c r="B302" s="553"/>
      <c r="C302" s="546"/>
      <c r="D302" s="546"/>
      <c r="E302" s="547"/>
      <c r="F302" s="547"/>
      <c r="G302" s="547"/>
      <c r="H302" s="548"/>
      <c r="I302" s="548"/>
      <c r="J302" s="550"/>
      <c r="M302" s="552"/>
    </row>
    <row r="303" spans="2:13" s="551" customFormat="1" ht="15.75" customHeight="1">
      <c r="B303" s="553"/>
      <c r="C303" s="546"/>
      <c r="D303" s="546"/>
      <c r="E303" s="547"/>
      <c r="F303" s="547"/>
      <c r="G303" s="547"/>
      <c r="H303" s="548"/>
      <c r="I303" s="548"/>
      <c r="J303" s="550"/>
      <c r="M303" s="552"/>
    </row>
    <row r="304" spans="2:13" s="551" customFormat="1" ht="15.75" customHeight="1">
      <c r="B304" s="553"/>
      <c r="C304" s="546"/>
      <c r="D304" s="546"/>
      <c r="E304" s="547"/>
      <c r="F304" s="547"/>
      <c r="G304" s="547"/>
      <c r="H304" s="548"/>
      <c r="I304" s="548"/>
      <c r="J304" s="550"/>
      <c r="M304" s="552"/>
    </row>
    <row r="305" spans="2:13" s="551" customFormat="1" ht="15.75" customHeight="1">
      <c r="B305" s="553"/>
      <c r="C305" s="546"/>
      <c r="D305" s="546"/>
      <c r="E305" s="547"/>
      <c r="F305" s="547"/>
      <c r="G305" s="547"/>
      <c r="H305" s="548"/>
      <c r="I305" s="548"/>
      <c r="J305" s="550"/>
      <c r="M305" s="552"/>
    </row>
    <row r="306" spans="2:13" s="551" customFormat="1" ht="15.75" customHeight="1">
      <c r="B306" s="553"/>
      <c r="C306" s="546"/>
      <c r="D306" s="546"/>
      <c r="E306" s="547"/>
      <c r="F306" s="547"/>
      <c r="G306" s="547"/>
      <c r="H306" s="548"/>
      <c r="I306" s="548"/>
      <c r="J306" s="550"/>
      <c r="M306" s="552"/>
    </row>
    <row r="307" spans="2:13" s="551" customFormat="1" ht="15.75" customHeight="1">
      <c r="B307" s="553"/>
      <c r="C307" s="546"/>
      <c r="D307" s="546"/>
      <c r="E307" s="547"/>
      <c r="F307" s="547"/>
      <c r="G307" s="547"/>
      <c r="H307" s="548"/>
      <c r="I307" s="548"/>
      <c r="J307" s="550"/>
      <c r="M307" s="552"/>
    </row>
    <row r="308" spans="2:13" s="551" customFormat="1" ht="15.75" customHeight="1">
      <c r="B308" s="553"/>
      <c r="C308" s="546"/>
      <c r="D308" s="546"/>
      <c r="E308" s="547"/>
      <c r="F308" s="547"/>
      <c r="G308" s="547"/>
      <c r="H308" s="548"/>
      <c r="I308" s="548"/>
      <c r="J308" s="550"/>
      <c r="M308" s="552"/>
    </row>
    <row r="309" spans="2:13" s="551" customFormat="1" ht="15.75" customHeight="1">
      <c r="B309" s="553"/>
      <c r="C309" s="546"/>
      <c r="D309" s="546"/>
      <c r="E309" s="547"/>
      <c r="F309" s="547"/>
      <c r="G309" s="547"/>
      <c r="H309" s="548"/>
      <c r="I309" s="548"/>
      <c r="J309" s="550"/>
      <c r="M309" s="552"/>
    </row>
    <row r="310" spans="2:13" s="551" customFormat="1" ht="15.75" customHeight="1">
      <c r="B310" s="553"/>
      <c r="C310" s="546"/>
      <c r="D310" s="546"/>
      <c r="E310" s="547"/>
      <c r="F310" s="547"/>
      <c r="G310" s="547"/>
      <c r="H310" s="548"/>
      <c r="I310" s="548"/>
      <c r="J310" s="550"/>
      <c r="M310" s="552"/>
    </row>
    <row r="311" spans="2:13" s="551" customFormat="1" ht="15.75" customHeight="1">
      <c r="B311" s="553"/>
      <c r="C311" s="546"/>
      <c r="D311" s="546"/>
      <c r="E311" s="547"/>
      <c r="F311" s="547"/>
      <c r="G311" s="547"/>
      <c r="H311" s="548"/>
      <c r="I311" s="548"/>
      <c r="J311" s="550"/>
      <c r="M311" s="552"/>
    </row>
    <row r="312" spans="2:13" s="551" customFormat="1" ht="15.75" customHeight="1">
      <c r="B312" s="553"/>
      <c r="C312" s="546"/>
      <c r="D312" s="546"/>
      <c r="E312" s="547"/>
      <c r="F312" s="547"/>
      <c r="G312" s="547"/>
      <c r="H312" s="548"/>
      <c r="I312" s="548"/>
      <c r="J312" s="550"/>
      <c r="M312" s="552"/>
    </row>
    <row r="313" spans="2:13" s="551" customFormat="1" ht="15.75" customHeight="1">
      <c r="B313" s="553"/>
      <c r="C313" s="546"/>
      <c r="D313" s="546"/>
      <c r="E313" s="547"/>
      <c r="F313" s="547"/>
      <c r="G313" s="547"/>
      <c r="H313" s="548"/>
      <c r="I313" s="548"/>
      <c r="J313" s="550"/>
      <c r="M313" s="552"/>
    </row>
    <row r="314" spans="2:13" s="551" customFormat="1" ht="15.75" customHeight="1">
      <c r="B314" s="553"/>
      <c r="C314" s="546"/>
      <c r="D314" s="546"/>
      <c r="E314" s="547"/>
      <c r="F314" s="547"/>
      <c r="G314" s="547"/>
      <c r="H314" s="548"/>
      <c r="I314" s="548"/>
      <c r="J314" s="550"/>
      <c r="M314" s="552"/>
    </row>
    <row r="315" spans="2:13" s="551" customFormat="1" ht="15.75" customHeight="1">
      <c r="B315" s="553"/>
      <c r="C315" s="546"/>
      <c r="D315" s="546"/>
      <c r="E315" s="547"/>
      <c r="F315" s="547"/>
      <c r="G315" s="547"/>
      <c r="H315" s="548"/>
      <c r="I315" s="548"/>
      <c r="J315" s="550"/>
      <c r="M315" s="552"/>
    </row>
    <row r="316" spans="2:13" s="551" customFormat="1" ht="15.75" customHeight="1">
      <c r="B316" s="553"/>
      <c r="C316" s="546"/>
      <c r="D316" s="546"/>
      <c r="E316" s="547"/>
      <c r="F316" s="547"/>
      <c r="G316" s="547"/>
      <c r="H316" s="548"/>
      <c r="I316" s="548"/>
      <c r="J316" s="550"/>
      <c r="M316" s="552"/>
    </row>
    <row r="317" spans="2:13" s="551" customFormat="1" ht="15.75" customHeight="1">
      <c r="B317" s="553"/>
      <c r="C317" s="546"/>
      <c r="D317" s="546"/>
      <c r="E317" s="547"/>
      <c r="F317" s="547"/>
      <c r="G317" s="547"/>
      <c r="H317" s="548"/>
      <c r="I317" s="548"/>
      <c r="J317" s="550"/>
      <c r="M317" s="552"/>
    </row>
    <row r="318" spans="2:13" s="551" customFormat="1" ht="15.75" customHeight="1">
      <c r="B318" s="553"/>
      <c r="C318" s="546"/>
      <c r="D318" s="546"/>
      <c r="E318" s="547"/>
      <c r="F318" s="547"/>
      <c r="G318" s="547"/>
      <c r="H318" s="548"/>
      <c r="I318" s="548"/>
      <c r="J318" s="550"/>
      <c r="M318" s="552"/>
    </row>
    <row r="319" spans="2:13" s="551" customFormat="1" ht="15.75" customHeight="1">
      <c r="B319" s="553"/>
      <c r="C319" s="546"/>
      <c r="D319" s="546"/>
      <c r="E319" s="547"/>
      <c r="F319" s="547"/>
      <c r="G319" s="547"/>
      <c r="H319" s="548"/>
      <c r="I319" s="548"/>
      <c r="J319" s="550"/>
      <c r="M319" s="552"/>
    </row>
    <row r="320" spans="2:13" s="551" customFormat="1" ht="15.75" customHeight="1">
      <c r="B320" s="553"/>
      <c r="C320" s="546"/>
      <c r="D320" s="546"/>
      <c r="E320" s="547"/>
      <c r="F320" s="547"/>
      <c r="G320" s="547"/>
      <c r="H320" s="548"/>
      <c r="I320" s="548"/>
      <c r="J320" s="550"/>
      <c r="M320" s="552"/>
    </row>
    <row r="321" spans="2:13" s="551" customFormat="1" ht="15.75" customHeight="1">
      <c r="B321" s="553"/>
      <c r="C321" s="546"/>
      <c r="D321" s="546"/>
      <c r="E321" s="547"/>
      <c r="F321" s="547"/>
      <c r="G321" s="547"/>
      <c r="H321" s="548"/>
      <c r="I321" s="548"/>
      <c r="J321" s="550"/>
      <c r="M321" s="552"/>
    </row>
    <row r="322" spans="2:13" s="551" customFormat="1" ht="15.75" customHeight="1">
      <c r="B322" s="553"/>
      <c r="C322" s="546"/>
      <c r="D322" s="546"/>
      <c r="E322" s="547"/>
      <c r="F322" s="547"/>
      <c r="G322" s="547"/>
      <c r="H322" s="548"/>
      <c r="I322" s="548"/>
      <c r="J322" s="550"/>
      <c r="M322" s="552"/>
    </row>
    <row r="323" spans="2:13" s="551" customFormat="1" ht="15.75" customHeight="1">
      <c r="B323" s="553"/>
      <c r="C323" s="546"/>
      <c r="D323" s="546"/>
      <c r="E323" s="547"/>
      <c r="F323" s="547"/>
      <c r="G323" s="547"/>
      <c r="H323" s="548"/>
      <c r="I323" s="548"/>
      <c r="J323" s="550"/>
      <c r="M323" s="552"/>
    </row>
    <row r="324" spans="2:13" s="551" customFormat="1" ht="15.75" customHeight="1">
      <c r="B324" s="553"/>
      <c r="C324" s="546"/>
      <c r="D324" s="546"/>
      <c r="E324" s="547"/>
      <c r="F324" s="547"/>
      <c r="G324" s="547"/>
      <c r="H324" s="548"/>
      <c r="I324" s="548"/>
      <c r="J324" s="550"/>
      <c r="M324" s="552"/>
    </row>
    <row r="325" spans="2:13" s="551" customFormat="1" ht="15.75" customHeight="1">
      <c r="B325" s="553"/>
      <c r="C325" s="546"/>
      <c r="D325" s="546"/>
      <c r="E325" s="547"/>
      <c r="F325" s="547"/>
      <c r="G325" s="547"/>
      <c r="H325" s="548"/>
      <c r="I325" s="548"/>
      <c r="J325" s="550"/>
      <c r="M325" s="552"/>
    </row>
    <row r="326" spans="2:13" s="551" customFormat="1" ht="15.75" customHeight="1">
      <c r="B326" s="553"/>
      <c r="C326" s="546"/>
      <c r="D326" s="546"/>
      <c r="E326" s="547"/>
      <c r="F326" s="547"/>
      <c r="G326" s="547"/>
      <c r="H326" s="548"/>
      <c r="I326" s="548"/>
      <c r="J326" s="550"/>
      <c r="M326" s="552"/>
    </row>
    <row r="327" spans="2:13" s="551" customFormat="1" ht="15.75" customHeight="1">
      <c r="B327" s="553"/>
      <c r="C327" s="546"/>
      <c r="D327" s="546"/>
      <c r="E327" s="547"/>
      <c r="F327" s="547"/>
      <c r="G327" s="547"/>
      <c r="H327" s="548"/>
      <c r="I327" s="548"/>
      <c r="J327" s="550"/>
      <c r="M327" s="552"/>
    </row>
    <row r="328" spans="2:13" s="551" customFormat="1" ht="15.75" customHeight="1">
      <c r="B328" s="553"/>
      <c r="C328" s="546"/>
      <c r="D328" s="546"/>
      <c r="E328" s="547"/>
      <c r="F328" s="547"/>
      <c r="G328" s="547"/>
      <c r="H328" s="548"/>
      <c r="I328" s="548"/>
      <c r="J328" s="550"/>
      <c r="M328" s="552"/>
    </row>
    <row r="329" spans="2:13" s="551" customFormat="1" ht="15.75" customHeight="1">
      <c r="B329" s="553"/>
      <c r="C329" s="546"/>
      <c r="D329" s="546"/>
      <c r="E329" s="547"/>
      <c r="F329" s="547"/>
      <c r="G329" s="547"/>
      <c r="H329" s="548"/>
      <c r="I329" s="548"/>
      <c r="J329" s="550"/>
      <c r="M329" s="552"/>
    </row>
    <row r="330" spans="2:13" s="551" customFormat="1" ht="15.75" customHeight="1">
      <c r="B330" s="553"/>
      <c r="C330" s="546"/>
      <c r="D330" s="546"/>
      <c r="E330" s="547"/>
      <c r="F330" s="547"/>
      <c r="G330" s="547"/>
      <c r="H330" s="548"/>
      <c r="I330" s="548"/>
      <c r="J330" s="550"/>
      <c r="M330" s="552"/>
    </row>
    <row r="331" spans="2:13" s="551" customFormat="1" ht="15.75" customHeight="1">
      <c r="B331" s="553"/>
      <c r="C331" s="546"/>
      <c r="D331" s="546"/>
      <c r="E331" s="547"/>
      <c r="F331" s="547"/>
      <c r="G331" s="547"/>
      <c r="H331" s="548"/>
      <c r="I331" s="548"/>
      <c r="J331" s="550"/>
      <c r="M331" s="552"/>
    </row>
    <row r="332" spans="2:13" s="551" customFormat="1" ht="15.75" customHeight="1">
      <c r="B332" s="553"/>
      <c r="C332" s="546"/>
      <c r="D332" s="546"/>
      <c r="E332" s="547"/>
      <c r="F332" s="547"/>
      <c r="G332" s="547"/>
      <c r="H332" s="548"/>
      <c r="I332" s="548"/>
      <c r="J332" s="550"/>
      <c r="M332" s="552"/>
    </row>
    <row r="333" spans="2:13" s="551" customFormat="1" ht="15.75" customHeight="1">
      <c r="B333" s="553"/>
      <c r="C333" s="546"/>
      <c r="D333" s="546"/>
      <c r="E333" s="547"/>
      <c r="F333" s="547"/>
      <c r="G333" s="547"/>
      <c r="H333" s="548"/>
      <c r="I333" s="548"/>
      <c r="J333" s="550"/>
      <c r="M333" s="552"/>
    </row>
    <row r="334" spans="2:13" s="551" customFormat="1" ht="15.75" customHeight="1">
      <c r="B334" s="553"/>
      <c r="C334" s="546"/>
      <c r="D334" s="546"/>
      <c r="E334" s="547"/>
      <c r="F334" s="547"/>
      <c r="G334" s="547"/>
      <c r="H334" s="548"/>
      <c r="I334" s="548"/>
      <c r="J334" s="550"/>
      <c r="M334" s="552"/>
    </row>
    <row r="335" spans="2:13" s="551" customFormat="1" ht="15.75" customHeight="1">
      <c r="B335" s="553"/>
      <c r="C335" s="546"/>
      <c r="D335" s="546"/>
      <c r="E335" s="547"/>
      <c r="F335" s="547"/>
      <c r="G335" s="547"/>
      <c r="H335" s="548"/>
      <c r="I335" s="548"/>
      <c r="J335" s="550"/>
      <c r="M335" s="552"/>
    </row>
    <row r="336" spans="2:13" s="551" customFormat="1" ht="15.75" customHeight="1">
      <c r="B336" s="553"/>
      <c r="C336" s="546"/>
      <c r="D336" s="546"/>
      <c r="E336" s="547"/>
      <c r="F336" s="547"/>
      <c r="G336" s="547"/>
      <c r="H336" s="548"/>
      <c r="I336" s="548"/>
      <c r="J336" s="550"/>
      <c r="M336" s="552"/>
    </row>
    <row r="337" spans="2:13" s="551" customFormat="1" ht="15.75" customHeight="1">
      <c r="B337" s="553"/>
      <c r="C337" s="546"/>
      <c r="D337" s="546"/>
      <c r="E337" s="547"/>
      <c r="F337" s="547"/>
      <c r="G337" s="547"/>
      <c r="H337" s="548"/>
      <c r="I337" s="548"/>
      <c r="J337" s="550"/>
      <c r="M337" s="552"/>
    </row>
    <row r="338" spans="2:13" s="551" customFormat="1" ht="15.75" customHeight="1">
      <c r="B338" s="553"/>
      <c r="C338" s="546"/>
      <c r="D338" s="546"/>
      <c r="E338" s="547"/>
      <c r="F338" s="547"/>
      <c r="G338" s="547"/>
      <c r="H338" s="548"/>
      <c r="I338" s="548"/>
      <c r="J338" s="550"/>
      <c r="M338" s="552"/>
    </row>
    <row r="339" spans="2:13" s="551" customFormat="1" ht="15.75" customHeight="1">
      <c r="B339" s="553"/>
      <c r="C339" s="546"/>
      <c r="D339" s="546"/>
      <c r="E339" s="547"/>
      <c r="F339" s="547"/>
      <c r="G339" s="547"/>
      <c r="H339" s="548"/>
      <c r="I339" s="548"/>
      <c r="J339" s="550"/>
      <c r="M339" s="552"/>
    </row>
    <row r="340" spans="2:13" s="551" customFormat="1" ht="15.75" customHeight="1">
      <c r="B340" s="553"/>
      <c r="C340" s="546"/>
      <c r="D340" s="546"/>
      <c r="E340" s="547"/>
      <c r="F340" s="547"/>
      <c r="G340" s="547"/>
      <c r="H340" s="548"/>
      <c r="I340" s="548"/>
      <c r="J340" s="550"/>
      <c r="M340" s="552"/>
    </row>
    <row r="341" spans="2:13" s="551" customFormat="1" ht="15.75" customHeight="1">
      <c r="B341" s="553"/>
      <c r="C341" s="546"/>
      <c r="D341" s="546"/>
      <c r="E341" s="547"/>
      <c r="F341" s="547"/>
      <c r="G341" s="547"/>
      <c r="H341" s="548"/>
      <c r="I341" s="548"/>
      <c r="J341" s="550"/>
      <c r="M341" s="552"/>
    </row>
    <row r="342" spans="2:13" s="551" customFormat="1" ht="15.75" customHeight="1">
      <c r="B342" s="553"/>
      <c r="C342" s="546"/>
      <c r="D342" s="546"/>
      <c r="E342" s="547"/>
      <c r="F342" s="547"/>
      <c r="G342" s="547"/>
      <c r="H342" s="548"/>
      <c r="I342" s="548"/>
      <c r="J342" s="550"/>
      <c r="M342" s="552"/>
    </row>
    <row r="343" spans="2:13" s="551" customFormat="1" ht="15.75" customHeight="1">
      <c r="B343" s="553"/>
      <c r="C343" s="546"/>
      <c r="D343" s="546"/>
      <c r="E343" s="547"/>
      <c r="F343" s="547"/>
      <c r="G343" s="547"/>
      <c r="H343" s="548"/>
      <c r="I343" s="548"/>
      <c r="J343" s="550"/>
      <c r="M343" s="552"/>
    </row>
    <row r="344" spans="2:13" s="551" customFormat="1" ht="15.75" customHeight="1">
      <c r="B344" s="553"/>
      <c r="C344" s="546"/>
      <c r="D344" s="546"/>
      <c r="E344" s="547"/>
      <c r="F344" s="547"/>
      <c r="G344" s="547"/>
      <c r="H344" s="548"/>
      <c r="I344" s="548"/>
      <c r="J344" s="550"/>
      <c r="M344" s="552"/>
    </row>
    <row r="345" spans="2:13" s="551" customFormat="1" ht="15.75" customHeight="1">
      <c r="B345" s="553"/>
      <c r="C345" s="546"/>
      <c r="D345" s="546"/>
      <c r="E345" s="547"/>
      <c r="F345" s="547"/>
      <c r="G345" s="547"/>
      <c r="H345" s="548"/>
      <c r="I345" s="548"/>
      <c r="J345" s="550"/>
      <c r="M345" s="552"/>
    </row>
    <row r="346" spans="2:13" s="551" customFormat="1" ht="15.75" customHeight="1">
      <c r="B346" s="553"/>
      <c r="C346" s="546"/>
      <c r="D346" s="546"/>
      <c r="E346" s="547"/>
      <c r="F346" s="547"/>
      <c r="G346" s="547"/>
      <c r="H346" s="548"/>
      <c r="I346" s="548"/>
      <c r="J346" s="550"/>
      <c r="M346" s="552"/>
    </row>
    <row r="347" spans="2:13" s="551" customFormat="1" ht="15.75" customHeight="1">
      <c r="B347" s="553"/>
      <c r="C347" s="546"/>
      <c r="D347" s="546"/>
      <c r="E347" s="547"/>
      <c r="F347" s="547"/>
      <c r="G347" s="547"/>
      <c r="H347" s="548"/>
      <c r="I347" s="548"/>
      <c r="J347" s="550"/>
      <c r="M347" s="552"/>
    </row>
    <row r="348" spans="2:13" s="551" customFormat="1" ht="15.75" customHeight="1">
      <c r="B348" s="553"/>
      <c r="C348" s="546"/>
      <c r="D348" s="546"/>
      <c r="E348" s="547"/>
      <c r="F348" s="547"/>
      <c r="G348" s="547"/>
      <c r="H348" s="548"/>
      <c r="I348" s="548"/>
      <c r="J348" s="550"/>
      <c r="M348" s="552"/>
    </row>
    <row r="349" spans="2:13" s="551" customFormat="1" ht="15.75" customHeight="1">
      <c r="B349" s="553"/>
      <c r="C349" s="546"/>
      <c r="D349" s="546"/>
      <c r="E349" s="547"/>
      <c r="F349" s="547"/>
      <c r="G349" s="547"/>
      <c r="H349" s="548"/>
      <c r="I349" s="548"/>
      <c r="J349" s="550"/>
      <c r="M349" s="552"/>
    </row>
    <row r="350" spans="2:13" s="551" customFormat="1" ht="15.75" customHeight="1">
      <c r="B350" s="553"/>
      <c r="C350" s="546"/>
      <c r="D350" s="546"/>
      <c r="E350" s="547"/>
      <c r="F350" s="547"/>
      <c r="G350" s="547"/>
      <c r="H350" s="548"/>
      <c r="I350" s="548"/>
      <c r="J350" s="550"/>
      <c r="M350" s="552"/>
    </row>
    <row r="351" spans="2:13" s="551" customFormat="1" ht="15.75" customHeight="1">
      <c r="B351" s="553"/>
      <c r="C351" s="546"/>
      <c r="D351" s="546"/>
      <c r="E351" s="547"/>
      <c r="F351" s="547"/>
      <c r="G351" s="547"/>
      <c r="H351" s="548"/>
      <c r="I351" s="548"/>
      <c r="J351" s="550"/>
      <c r="M351" s="552"/>
    </row>
    <row r="352" spans="2:13" s="551" customFormat="1" ht="15.75" customHeight="1">
      <c r="B352" s="553"/>
      <c r="C352" s="546"/>
      <c r="D352" s="546"/>
      <c r="E352" s="547"/>
      <c r="F352" s="547"/>
      <c r="G352" s="547"/>
      <c r="H352" s="548"/>
      <c r="I352" s="548"/>
      <c r="J352" s="550"/>
      <c r="M352" s="552"/>
    </row>
    <row r="353" spans="2:13" s="551" customFormat="1" ht="15.75" customHeight="1">
      <c r="B353" s="553"/>
      <c r="C353" s="546"/>
      <c r="D353" s="546"/>
      <c r="E353" s="547"/>
      <c r="F353" s="547"/>
      <c r="G353" s="547"/>
      <c r="H353" s="548"/>
      <c r="I353" s="548"/>
      <c r="J353" s="550"/>
      <c r="M353" s="552"/>
    </row>
    <row r="354" spans="2:13" s="551" customFormat="1" ht="15.75" customHeight="1">
      <c r="B354" s="553"/>
      <c r="C354" s="546"/>
      <c r="D354" s="546"/>
      <c r="E354" s="547"/>
      <c r="F354" s="547"/>
      <c r="G354" s="547"/>
      <c r="H354" s="548"/>
      <c r="I354" s="548"/>
      <c r="J354" s="550"/>
      <c r="M354" s="552"/>
    </row>
    <row r="355" spans="2:13" s="551" customFormat="1" ht="15.75" customHeight="1">
      <c r="B355" s="553"/>
      <c r="C355" s="546"/>
      <c r="D355" s="546"/>
      <c r="E355" s="547"/>
      <c r="F355" s="547"/>
      <c r="G355" s="547"/>
      <c r="H355" s="548"/>
      <c r="I355" s="548"/>
      <c r="J355" s="550"/>
      <c r="M355" s="552"/>
    </row>
    <row r="356" spans="2:13" s="551" customFormat="1" ht="15.75" customHeight="1">
      <c r="B356" s="553"/>
      <c r="C356" s="546"/>
      <c r="D356" s="546"/>
      <c r="E356" s="547"/>
      <c r="F356" s="547"/>
      <c r="G356" s="547"/>
      <c r="H356" s="548"/>
      <c r="I356" s="548"/>
      <c r="J356" s="550"/>
      <c r="M356" s="552"/>
    </row>
    <row r="357" spans="2:13" s="551" customFormat="1" ht="15.75" customHeight="1">
      <c r="B357" s="553"/>
      <c r="C357" s="546"/>
      <c r="D357" s="546"/>
      <c r="E357" s="547"/>
      <c r="F357" s="547"/>
      <c r="G357" s="547"/>
      <c r="H357" s="548"/>
      <c r="I357" s="548"/>
      <c r="J357" s="550"/>
      <c r="M357" s="552"/>
    </row>
    <row r="358" spans="2:13" s="551" customFormat="1" ht="15.75" customHeight="1">
      <c r="B358" s="553"/>
      <c r="C358" s="546"/>
      <c r="D358" s="546"/>
      <c r="E358" s="547"/>
      <c r="F358" s="547"/>
      <c r="G358" s="547"/>
      <c r="H358" s="548"/>
      <c r="I358" s="548"/>
      <c r="J358" s="550"/>
      <c r="M358" s="552"/>
    </row>
    <row r="359" spans="2:13" s="551" customFormat="1" ht="15.75" customHeight="1">
      <c r="B359" s="553"/>
      <c r="C359" s="546"/>
      <c r="D359" s="546"/>
      <c r="E359" s="547"/>
      <c r="F359" s="547"/>
      <c r="G359" s="547"/>
      <c r="H359" s="548"/>
      <c r="I359" s="548"/>
      <c r="J359" s="550"/>
      <c r="M359" s="552"/>
    </row>
    <row r="360" spans="2:13" s="551" customFormat="1" ht="15.75" customHeight="1">
      <c r="B360" s="553"/>
      <c r="C360" s="546"/>
      <c r="D360" s="546"/>
      <c r="E360" s="547"/>
      <c r="F360" s="547"/>
      <c r="G360" s="547"/>
      <c r="H360" s="548"/>
      <c r="I360" s="548"/>
      <c r="J360" s="550"/>
      <c r="M360" s="552"/>
    </row>
    <row r="361" spans="2:13" s="551" customFormat="1" ht="15.75" customHeight="1">
      <c r="B361" s="553"/>
      <c r="C361" s="546"/>
      <c r="D361" s="546"/>
      <c r="E361" s="547"/>
      <c r="F361" s="547"/>
      <c r="G361" s="547"/>
      <c r="H361" s="548"/>
      <c r="I361" s="548"/>
      <c r="J361" s="550"/>
      <c r="M361" s="552"/>
    </row>
    <row r="362" spans="2:13" s="551" customFormat="1" ht="15.75" customHeight="1">
      <c r="B362" s="553"/>
      <c r="C362" s="546"/>
      <c r="D362" s="546"/>
      <c r="E362" s="547"/>
      <c r="F362" s="547"/>
      <c r="G362" s="547"/>
      <c r="H362" s="548"/>
      <c r="I362" s="548"/>
      <c r="J362" s="550"/>
      <c r="M362" s="552"/>
    </row>
    <row r="363" spans="2:13" s="551" customFormat="1" ht="15.75" customHeight="1">
      <c r="B363" s="553"/>
      <c r="C363" s="546"/>
      <c r="D363" s="546"/>
      <c r="E363" s="547"/>
      <c r="F363" s="547"/>
      <c r="G363" s="547"/>
      <c r="H363" s="548"/>
      <c r="I363" s="548"/>
      <c r="J363" s="550"/>
      <c r="M363" s="552"/>
    </row>
    <row r="364" spans="2:13" s="551" customFormat="1" ht="15.75" customHeight="1">
      <c r="B364" s="553"/>
      <c r="C364" s="546"/>
      <c r="D364" s="546"/>
      <c r="E364" s="547"/>
      <c r="F364" s="547"/>
      <c r="G364" s="547"/>
      <c r="H364" s="548"/>
      <c r="I364" s="548"/>
      <c r="J364" s="550"/>
      <c r="M364" s="552"/>
    </row>
    <row r="365" spans="2:13" s="551" customFormat="1" ht="15.75" customHeight="1">
      <c r="B365" s="553"/>
      <c r="C365" s="546"/>
      <c r="D365" s="546"/>
      <c r="E365" s="547"/>
      <c r="F365" s="547"/>
      <c r="G365" s="547"/>
      <c r="H365" s="548"/>
      <c r="I365" s="548"/>
      <c r="J365" s="550"/>
      <c r="M365" s="552"/>
    </row>
    <row r="366" spans="2:13" s="551" customFormat="1" ht="15.75" customHeight="1">
      <c r="B366" s="553"/>
      <c r="C366" s="546"/>
      <c r="D366" s="546"/>
      <c r="E366" s="547"/>
      <c r="F366" s="547"/>
      <c r="G366" s="547"/>
      <c r="H366" s="548"/>
      <c r="I366" s="548"/>
      <c r="J366" s="550"/>
      <c r="M366" s="552"/>
    </row>
    <row r="367" spans="2:13" s="551" customFormat="1" ht="15.75" customHeight="1">
      <c r="B367" s="553"/>
      <c r="C367" s="546"/>
      <c r="D367" s="546"/>
      <c r="E367" s="547"/>
      <c r="F367" s="547"/>
      <c r="G367" s="547"/>
      <c r="H367" s="548"/>
      <c r="I367" s="548"/>
      <c r="J367" s="550"/>
      <c r="M367" s="552"/>
    </row>
    <row r="368" spans="2:13" s="551" customFormat="1" ht="15.75" customHeight="1">
      <c r="B368" s="553"/>
      <c r="C368" s="546"/>
      <c r="D368" s="546"/>
      <c r="E368" s="547"/>
      <c r="F368" s="547"/>
      <c r="G368" s="547"/>
      <c r="H368" s="548"/>
      <c r="I368" s="548"/>
      <c r="J368" s="550"/>
      <c r="M368" s="552"/>
    </row>
    <row r="369" spans="2:13" s="551" customFormat="1" ht="15.75" customHeight="1">
      <c r="B369" s="553"/>
      <c r="C369" s="546"/>
      <c r="D369" s="546"/>
      <c r="E369" s="547"/>
      <c r="F369" s="547"/>
      <c r="G369" s="547"/>
      <c r="H369" s="548"/>
      <c r="I369" s="548"/>
      <c r="J369" s="550"/>
      <c r="M369" s="552"/>
    </row>
    <row r="370" spans="2:13" s="551" customFormat="1" ht="15.75" customHeight="1">
      <c r="B370" s="553"/>
      <c r="C370" s="546"/>
      <c r="D370" s="546"/>
      <c r="E370" s="547"/>
      <c r="F370" s="547"/>
      <c r="G370" s="547"/>
      <c r="H370" s="548"/>
      <c r="I370" s="548"/>
      <c r="J370" s="550"/>
      <c r="M370" s="552"/>
    </row>
    <row r="371" spans="2:13" s="551" customFormat="1" ht="15.75" customHeight="1">
      <c r="B371" s="553"/>
      <c r="C371" s="546"/>
      <c r="D371" s="546"/>
      <c r="E371" s="547"/>
      <c r="F371" s="547"/>
      <c r="G371" s="547"/>
      <c r="H371" s="548"/>
      <c r="I371" s="548"/>
      <c r="J371" s="550"/>
      <c r="M371" s="552"/>
    </row>
    <row r="372" spans="2:13" s="551" customFormat="1" ht="15.75" customHeight="1">
      <c r="B372" s="553"/>
      <c r="C372" s="546"/>
      <c r="D372" s="546"/>
      <c r="E372" s="547"/>
      <c r="F372" s="547"/>
      <c r="G372" s="547"/>
      <c r="H372" s="548"/>
      <c r="I372" s="548"/>
      <c r="J372" s="550"/>
      <c r="M372" s="552"/>
    </row>
    <row r="373" spans="2:13" s="551" customFormat="1" ht="15.75" customHeight="1">
      <c r="B373" s="553"/>
      <c r="C373" s="546"/>
      <c r="D373" s="546"/>
      <c r="E373" s="547"/>
      <c r="F373" s="547"/>
      <c r="G373" s="547"/>
      <c r="H373" s="548"/>
      <c r="I373" s="548"/>
      <c r="J373" s="550"/>
      <c r="M373" s="552"/>
    </row>
    <row r="374" spans="2:13" s="551" customFormat="1" ht="15.75" customHeight="1">
      <c r="B374" s="553"/>
      <c r="C374" s="546"/>
      <c r="D374" s="546"/>
      <c r="E374" s="547"/>
      <c r="F374" s="547"/>
      <c r="G374" s="547"/>
      <c r="H374" s="548"/>
      <c r="I374" s="548"/>
      <c r="J374" s="550"/>
      <c r="M374" s="552"/>
    </row>
    <row r="375" spans="2:13" s="551" customFormat="1" ht="15.75" customHeight="1">
      <c r="B375" s="553"/>
      <c r="C375" s="546"/>
      <c r="D375" s="546"/>
      <c r="E375" s="547"/>
      <c r="F375" s="547"/>
      <c r="G375" s="547"/>
      <c r="H375" s="548"/>
      <c r="I375" s="548"/>
      <c r="J375" s="550"/>
      <c r="M375" s="552"/>
    </row>
    <row r="376" spans="2:13" s="551" customFormat="1" ht="15.75" customHeight="1">
      <c r="B376" s="553"/>
      <c r="C376" s="546"/>
      <c r="D376" s="546"/>
      <c r="E376" s="547"/>
      <c r="F376" s="547"/>
      <c r="G376" s="547"/>
      <c r="H376" s="548"/>
      <c r="I376" s="548"/>
      <c r="J376" s="550"/>
      <c r="M376" s="552"/>
    </row>
    <row r="377" spans="2:13" s="551" customFormat="1" ht="15.75" customHeight="1">
      <c r="B377" s="553"/>
      <c r="C377" s="546"/>
      <c r="D377" s="546"/>
      <c r="E377" s="547"/>
      <c r="F377" s="547"/>
      <c r="G377" s="547"/>
      <c r="H377" s="548"/>
      <c r="I377" s="548"/>
      <c r="J377" s="550"/>
      <c r="M377" s="552"/>
    </row>
    <row r="378" spans="2:13" s="551" customFormat="1" ht="15.75" customHeight="1">
      <c r="B378" s="553"/>
      <c r="C378" s="546"/>
      <c r="D378" s="546"/>
      <c r="E378" s="547"/>
      <c r="F378" s="547"/>
      <c r="G378" s="547"/>
      <c r="H378" s="548"/>
      <c r="I378" s="548"/>
      <c r="J378" s="550"/>
      <c r="M378" s="552"/>
    </row>
    <row r="379" spans="2:13" s="551" customFormat="1" ht="15.75" customHeight="1">
      <c r="B379" s="553"/>
      <c r="C379" s="546"/>
      <c r="D379" s="546"/>
      <c r="E379" s="547"/>
      <c r="F379" s="547"/>
      <c r="G379" s="547"/>
      <c r="H379" s="548"/>
      <c r="I379" s="548"/>
      <c r="J379" s="550"/>
      <c r="M379" s="552"/>
    </row>
    <row r="380" spans="2:13" s="551" customFormat="1" ht="15.75" customHeight="1">
      <c r="B380" s="553"/>
      <c r="C380" s="546"/>
      <c r="D380" s="546"/>
      <c r="E380" s="547"/>
      <c r="F380" s="547"/>
      <c r="G380" s="547"/>
      <c r="H380" s="548"/>
      <c r="I380" s="548"/>
      <c r="J380" s="550"/>
      <c r="M380" s="552"/>
    </row>
    <row r="381" spans="2:13" s="551" customFormat="1" ht="15.75" customHeight="1">
      <c r="B381" s="553"/>
      <c r="C381" s="546"/>
      <c r="D381" s="546"/>
      <c r="E381" s="547"/>
      <c r="F381" s="547"/>
      <c r="G381" s="547"/>
      <c r="H381" s="548"/>
      <c r="I381" s="548"/>
      <c r="J381" s="550"/>
      <c r="M381" s="552"/>
    </row>
    <row r="382" spans="2:13" s="551" customFormat="1" ht="15.75" customHeight="1">
      <c r="B382" s="553"/>
      <c r="C382" s="546"/>
      <c r="D382" s="546"/>
      <c r="E382" s="547"/>
      <c r="F382" s="547"/>
      <c r="G382" s="547"/>
      <c r="H382" s="548"/>
      <c r="I382" s="548"/>
      <c r="J382" s="550"/>
      <c r="M382" s="552"/>
    </row>
    <row r="383" spans="2:13" s="551" customFormat="1" ht="15.75" customHeight="1">
      <c r="B383" s="553"/>
      <c r="C383" s="546"/>
      <c r="D383" s="546"/>
      <c r="E383" s="547"/>
      <c r="F383" s="547"/>
      <c r="G383" s="547"/>
      <c r="H383" s="548"/>
      <c r="I383" s="548"/>
      <c r="J383" s="550"/>
      <c r="M383" s="552"/>
    </row>
    <row r="384" spans="2:13" s="551" customFormat="1" ht="15.75" customHeight="1">
      <c r="B384" s="553"/>
      <c r="C384" s="546"/>
      <c r="D384" s="546"/>
      <c r="E384" s="547"/>
      <c r="F384" s="547"/>
      <c r="G384" s="547"/>
      <c r="H384" s="548"/>
      <c r="I384" s="548"/>
      <c r="J384" s="550"/>
      <c r="M384" s="552"/>
    </row>
    <row r="385" spans="2:13" s="551" customFormat="1" ht="15.75" customHeight="1">
      <c r="B385" s="553"/>
      <c r="C385" s="546"/>
      <c r="D385" s="546"/>
      <c r="E385" s="547"/>
      <c r="F385" s="547"/>
      <c r="G385" s="547"/>
      <c r="H385" s="548"/>
      <c r="I385" s="548"/>
      <c r="J385" s="550"/>
      <c r="M385" s="552"/>
    </row>
    <row r="386" spans="2:13" s="551" customFormat="1" ht="15.75" customHeight="1">
      <c r="B386" s="553"/>
      <c r="C386" s="546"/>
      <c r="D386" s="546"/>
      <c r="E386" s="547"/>
      <c r="F386" s="547"/>
      <c r="G386" s="547"/>
      <c r="H386" s="548"/>
      <c r="I386" s="548"/>
      <c r="J386" s="550"/>
      <c r="M386" s="552"/>
    </row>
    <row r="387" spans="2:13" s="551" customFormat="1" ht="15.75" customHeight="1">
      <c r="B387" s="553"/>
      <c r="C387" s="546"/>
      <c r="D387" s="546"/>
      <c r="E387" s="547"/>
      <c r="F387" s="547"/>
      <c r="G387" s="547"/>
      <c r="H387" s="548"/>
      <c r="I387" s="548"/>
      <c r="J387" s="550"/>
      <c r="M387" s="552"/>
    </row>
    <row r="388" spans="2:13" s="551" customFormat="1" ht="15.75" customHeight="1">
      <c r="B388" s="553"/>
      <c r="C388" s="546"/>
      <c r="D388" s="546"/>
      <c r="E388" s="547"/>
      <c r="F388" s="547"/>
      <c r="G388" s="547"/>
      <c r="H388" s="548"/>
      <c r="I388" s="548"/>
      <c r="J388" s="550"/>
      <c r="M388" s="552"/>
    </row>
    <row r="389" spans="2:13" s="551" customFormat="1" ht="15.75" customHeight="1">
      <c r="B389" s="553"/>
      <c r="C389" s="546"/>
      <c r="D389" s="546"/>
      <c r="E389" s="547"/>
      <c r="F389" s="547"/>
      <c r="G389" s="547"/>
      <c r="H389" s="548"/>
      <c r="I389" s="548"/>
      <c r="J389" s="550"/>
      <c r="M389" s="552"/>
    </row>
    <row r="390" spans="2:13" s="551" customFormat="1" ht="15.75" customHeight="1">
      <c r="B390" s="553"/>
      <c r="C390" s="546"/>
      <c r="D390" s="546"/>
      <c r="E390" s="547"/>
      <c r="F390" s="547"/>
      <c r="G390" s="547"/>
      <c r="H390" s="548"/>
      <c r="I390" s="548"/>
      <c r="J390" s="550"/>
      <c r="M390" s="552"/>
    </row>
    <row r="391" spans="2:13" s="551" customFormat="1" ht="15.75" customHeight="1">
      <c r="B391" s="553"/>
      <c r="C391" s="546"/>
      <c r="D391" s="546"/>
      <c r="E391" s="547"/>
      <c r="F391" s="547"/>
      <c r="G391" s="547"/>
      <c r="H391" s="548"/>
      <c r="I391" s="548"/>
      <c r="J391" s="550"/>
      <c r="M391" s="552"/>
    </row>
    <row r="392" spans="2:13" s="551" customFormat="1" ht="15.75" customHeight="1">
      <c r="B392" s="553"/>
      <c r="C392" s="546"/>
      <c r="D392" s="546"/>
      <c r="E392" s="547"/>
      <c r="F392" s="547"/>
      <c r="G392" s="547"/>
      <c r="H392" s="548"/>
      <c r="I392" s="548"/>
      <c r="J392" s="550"/>
      <c r="M392" s="552"/>
    </row>
    <row r="393" spans="2:13" s="551" customFormat="1" ht="15.75" customHeight="1">
      <c r="B393" s="553"/>
      <c r="C393" s="546"/>
      <c r="D393" s="546"/>
      <c r="E393" s="547"/>
      <c r="F393" s="547"/>
      <c r="G393" s="547"/>
      <c r="H393" s="548"/>
      <c r="I393" s="548"/>
      <c r="J393" s="550"/>
      <c r="M393" s="552"/>
    </row>
    <row r="394" spans="2:13" s="551" customFormat="1" ht="15.75" customHeight="1">
      <c r="B394" s="553"/>
      <c r="C394" s="546"/>
      <c r="D394" s="546"/>
      <c r="E394" s="547"/>
      <c r="F394" s="547"/>
      <c r="G394" s="547"/>
      <c r="H394" s="548"/>
      <c r="I394" s="548"/>
      <c r="J394" s="550"/>
      <c r="M394" s="552"/>
    </row>
    <row r="395" spans="2:13" s="551" customFormat="1" ht="15.75" customHeight="1">
      <c r="B395" s="553"/>
      <c r="C395" s="546"/>
      <c r="D395" s="546"/>
      <c r="E395" s="547"/>
      <c r="F395" s="547"/>
      <c r="G395" s="547"/>
      <c r="H395" s="548"/>
      <c r="I395" s="548"/>
      <c r="J395" s="550"/>
      <c r="M395" s="552"/>
    </row>
    <row r="396" spans="2:13" s="551" customFormat="1" ht="15.75" customHeight="1">
      <c r="B396" s="553"/>
      <c r="C396" s="546"/>
      <c r="D396" s="546"/>
      <c r="E396" s="547"/>
      <c r="F396" s="547"/>
      <c r="G396" s="547"/>
      <c r="H396" s="548"/>
      <c r="I396" s="548"/>
      <c r="J396" s="550"/>
      <c r="M396" s="552"/>
    </row>
    <row r="397" spans="2:13" s="551" customFormat="1" ht="15.75" customHeight="1">
      <c r="B397" s="553"/>
      <c r="C397" s="546"/>
      <c r="D397" s="546"/>
      <c r="E397" s="547"/>
      <c r="F397" s="547"/>
      <c r="G397" s="547"/>
      <c r="H397" s="548"/>
      <c r="I397" s="548"/>
      <c r="J397" s="550"/>
      <c r="M397" s="552"/>
    </row>
    <row r="398" spans="2:13" s="551" customFormat="1" ht="15.75" customHeight="1">
      <c r="B398" s="553"/>
      <c r="C398" s="546"/>
      <c r="D398" s="546"/>
      <c r="E398" s="547"/>
      <c r="F398" s="547"/>
      <c r="G398" s="547"/>
      <c r="H398" s="548"/>
      <c r="I398" s="548"/>
      <c r="J398" s="550"/>
      <c r="M398" s="552"/>
    </row>
    <row r="399" spans="2:13" s="551" customFormat="1" ht="15.75" customHeight="1">
      <c r="B399" s="553"/>
      <c r="C399" s="546"/>
      <c r="D399" s="546"/>
      <c r="E399" s="547"/>
      <c r="F399" s="547"/>
      <c r="G399" s="547"/>
      <c r="H399" s="548"/>
      <c r="I399" s="548"/>
      <c r="J399" s="550"/>
      <c r="M399" s="552"/>
    </row>
    <row r="400" spans="2:13" s="551" customFormat="1" ht="15.75" customHeight="1">
      <c r="B400" s="553"/>
      <c r="C400" s="546"/>
      <c r="D400" s="546"/>
      <c r="E400" s="547"/>
      <c r="F400" s="547"/>
      <c r="G400" s="547"/>
      <c r="H400" s="548"/>
      <c r="I400" s="548"/>
      <c r="J400" s="550"/>
      <c r="M400" s="552"/>
    </row>
    <row r="401" spans="2:13" s="551" customFormat="1" ht="15.75" customHeight="1">
      <c r="B401" s="553"/>
      <c r="C401" s="546"/>
      <c r="D401" s="546"/>
      <c r="E401" s="547"/>
      <c r="F401" s="547"/>
      <c r="G401" s="547"/>
      <c r="H401" s="548"/>
      <c r="I401" s="548"/>
      <c r="J401" s="550"/>
      <c r="M401" s="552"/>
    </row>
    <row r="402" spans="2:13" s="551" customFormat="1" ht="15.75" customHeight="1">
      <c r="B402" s="553"/>
      <c r="C402" s="546"/>
      <c r="D402" s="546"/>
      <c r="E402" s="547"/>
      <c r="F402" s="547"/>
      <c r="G402" s="547"/>
      <c r="H402" s="548"/>
      <c r="I402" s="548"/>
      <c r="J402" s="550"/>
      <c r="M402" s="552"/>
    </row>
    <row r="403" spans="2:13" s="551" customFormat="1" ht="15.75" customHeight="1">
      <c r="B403" s="553"/>
      <c r="C403" s="546"/>
      <c r="D403" s="546"/>
      <c r="E403" s="547"/>
      <c r="F403" s="547"/>
      <c r="G403" s="547"/>
      <c r="H403" s="548"/>
      <c r="I403" s="548"/>
      <c r="J403" s="550"/>
      <c r="M403" s="552"/>
    </row>
    <row r="404" spans="2:13" s="551" customFormat="1" ht="15.75" customHeight="1">
      <c r="B404" s="553"/>
      <c r="C404" s="546"/>
      <c r="D404" s="546"/>
      <c r="E404" s="547"/>
      <c r="F404" s="547"/>
      <c r="G404" s="547"/>
      <c r="H404" s="548"/>
      <c r="I404" s="548"/>
      <c r="J404" s="550"/>
      <c r="M404" s="552"/>
    </row>
    <row r="405" spans="2:13" s="551" customFormat="1" ht="15.75" customHeight="1">
      <c r="B405" s="553"/>
      <c r="C405" s="546"/>
      <c r="D405" s="546"/>
      <c r="E405" s="547"/>
      <c r="F405" s="547"/>
      <c r="G405" s="547"/>
      <c r="H405" s="548"/>
      <c r="I405" s="548"/>
      <c r="J405" s="550"/>
      <c r="M405" s="552"/>
    </row>
    <row r="406" spans="2:13" s="551" customFormat="1" ht="15.75" customHeight="1">
      <c r="B406" s="553"/>
      <c r="C406" s="546"/>
      <c r="D406" s="546"/>
      <c r="E406" s="547"/>
      <c r="F406" s="547"/>
      <c r="G406" s="547"/>
      <c r="H406" s="548"/>
      <c r="I406" s="548"/>
      <c r="J406" s="550"/>
      <c r="M406" s="552"/>
    </row>
    <row r="407" spans="2:13" s="551" customFormat="1" ht="15.75" customHeight="1">
      <c r="B407" s="553"/>
      <c r="C407" s="546"/>
      <c r="D407" s="546"/>
      <c r="E407" s="547"/>
      <c r="F407" s="547"/>
      <c r="G407" s="547"/>
      <c r="H407" s="548"/>
      <c r="I407" s="548"/>
      <c r="J407" s="550"/>
      <c r="M407" s="552"/>
    </row>
    <row r="408" spans="2:13" s="551" customFormat="1" ht="15.75" customHeight="1">
      <c r="B408" s="553"/>
      <c r="C408" s="546"/>
      <c r="D408" s="546"/>
      <c r="E408" s="547"/>
      <c r="F408" s="547"/>
      <c r="G408" s="547"/>
      <c r="H408" s="548"/>
      <c r="I408" s="548"/>
      <c r="J408" s="550"/>
      <c r="M408" s="552"/>
    </row>
    <row r="409" spans="2:13" s="551" customFormat="1" ht="15.75" customHeight="1">
      <c r="B409" s="553"/>
      <c r="C409" s="546"/>
      <c r="D409" s="546"/>
      <c r="E409" s="547"/>
      <c r="F409" s="547"/>
      <c r="G409" s="547"/>
      <c r="H409" s="548"/>
      <c r="I409" s="548"/>
      <c r="J409" s="550"/>
      <c r="M409" s="552"/>
    </row>
    <row r="410" spans="2:13" s="551" customFormat="1" ht="15.75" customHeight="1">
      <c r="B410" s="553"/>
      <c r="C410" s="546"/>
      <c r="D410" s="546"/>
      <c r="E410" s="547"/>
      <c r="F410" s="547"/>
      <c r="G410" s="547"/>
      <c r="H410" s="548"/>
      <c r="I410" s="548"/>
      <c r="J410" s="550"/>
      <c r="M410" s="552"/>
    </row>
    <row r="411" spans="2:13" s="551" customFormat="1" ht="15.75" customHeight="1">
      <c r="B411" s="553"/>
      <c r="C411" s="546"/>
      <c r="D411" s="546"/>
      <c r="E411" s="547"/>
      <c r="F411" s="547"/>
      <c r="G411" s="547"/>
      <c r="H411" s="548"/>
      <c r="I411" s="548"/>
      <c r="J411" s="550"/>
      <c r="M411" s="552"/>
    </row>
    <row r="412" spans="2:13" s="551" customFormat="1" ht="15.75" customHeight="1">
      <c r="B412" s="553"/>
      <c r="C412" s="546"/>
      <c r="D412" s="546"/>
      <c r="E412" s="547"/>
      <c r="F412" s="547"/>
      <c r="G412" s="547"/>
      <c r="H412" s="548"/>
      <c r="I412" s="548"/>
      <c r="J412" s="550"/>
      <c r="M412" s="552"/>
    </row>
    <row r="413" spans="2:13" s="551" customFormat="1" ht="15.75" customHeight="1">
      <c r="B413" s="553"/>
      <c r="C413" s="546"/>
      <c r="D413" s="546"/>
      <c r="E413" s="547"/>
      <c r="F413" s="547"/>
      <c r="G413" s="547"/>
      <c r="H413" s="548"/>
      <c r="I413" s="548"/>
      <c r="J413" s="550"/>
      <c r="M413" s="552"/>
    </row>
    <row r="414" spans="2:13" s="551" customFormat="1" ht="15.75" customHeight="1">
      <c r="B414" s="553"/>
      <c r="C414" s="546"/>
      <c r="D414" s="546"/>
      <c r="E414" s="547"/>
      <c r="F414" s="547"/>
      <c r="G414" s="547"/>
      <c r="H414" s="548"/>
      <c r="I414" s="548"/>
      <c r="J414" s="550"/>
      <c r="M414" s="552"/>
    </row>
    <row r="415" spans="2:13" s="551" customFormat="1" ht="15.75" customHeight="1">
      <c r="B415" s="553"/>
      <c r="C415" s="546"/>
      <c r="D415" s="546"/>
      <c r="E415" s="547"/>
      <c r="F415" s="547"/>
      <c r="G415" s="547"/>
      <c r="H415" s="548"/>
      <c r="I415" s="548"/>
      <c r="J415" s="550"/>
      <c r="M415" s="552"/>
    </row>
    <row r="416" spans="2:13" s="551" customFormat="1" ht="15.75" customHeight="1">
      <c r="B416" s="553"/>
      <c r="C416" s="546"/>
      <c r="D416" s="546"/>
      <c r="E416" s="547"/>
      <c r="F416" s="547"/>
      <c r="G416" s="547"/>
      <c r="H416" s="548"/>
      <c r="I416" s="548"/>
      <c r="J416" s="550"/>
      <c r="M416" s="552"/>
    </row>
    <row r="417" spans="2:13" s="551" customFormat="1" ht="15.75" customHeight="1">
      <c r="B417" s="553"/>
      <c r="C417" s="546"/>
      <c r="D417" s="546"/>
      <c r="E417" s="547"/>
      <c r="F417" s="547"/>
      <c r="G417" s="547"/>
      <c r="H417" s="548"/>
      <c r="I417" s="548"/>
      <c r="J417" s="550"/>
      <c r="M417" s="552"/>
    </row>
    <row r="418" spans="2:13" s="551" customFormat="1" ht="15.75" customHeight="1">
      <c r="B418" s="553"/>
      <c r="C418" s="546"/>
      <c r="D418" s="546"/>
      <c r="E418" s="547"/>
      <c r="F418" s="547"/>
      <c r="G418" s="547"/>
      <c r="H418" s="548"/>
      <c r="I418" s="548"/>
      <c r="J418" s="550"/>
      <c r="M418" s="552"/>
    </row>
    <row r="419" spans="2:13" s="551" customFormat="1" ht="15.75" customHeight="1">
      <c r="B419" s="553"/>
      <c r="C419" s="546"/>
      <c r="D419" s="546"/>
      <c r="E419" s="547"/>
      <c r="F419" s="547"/>
      <c r="G419" s="547"/>
      <c r="H419" s="548"/>
      <c r="I419" s="548"/>
      <c r="J419" s="550"/>
      <c r="M419" s="552"/>
    </row>
    <row r="420" spans="2:13" s="551" customFormat="1" ht="15.75" customHeight="1">
      <c r="B420" s="553"/>
      <c r="C420" s="546"/>
      <c r="D420" s="546"/>
      <c r="E420" s="547"/>
      <c r="F420" s="547"/>
      <c r="G420" s="547"/>
      <c r="H420" s="548"/>
      <c r="I420" s="548"/>
      <c r="J420" s="550"/>
      <c r="M420" s="552"/>
    </row>
    <row r="421" spans="2:13" s="551" customFormat="1" ht="15.75" customHeight="1">
      <c r="B421" s="553"/>
      <c r="C421" s="546"/>
      <c r="D421" s="546"/>
      <c r="E421" s="547"/>
      <c r="F421" s="547"/>
      <c r="G421" s="547"/>
      <c r="H421" s="548"/>
      <c r="I421" s="548"/>
      <c r="J421" s="550"/>
      <c r="M421" s="552"/>
    </row>
    <row r="422" spans="2:13" s="551" customFormat="1" ht="15.75" customHeight="1">
      <c r="B422" s="553"/>
      <c r="C422" s="546"/>
      <c r="D422" s="546"/>
      <c r="E422" s="547"/>
      <c r="F422" s="547"/>
      <c r="G422" s="547"/>
      <c r="H422" s="548"/>
      <c r="I422" s="548"/>
      <c r="J422" s="550"/>
      <c r="M422" s="552"/>
    </row>
    <row r="423" spans="2:13" s="551" customFormat="1" ht="15.75" customHeight="1">
      <c r="B423" s="553"/>
      <c r="C423" s="546"/>
      <c r="D423" s="546"/>
      <c r="E423" s="547"/>
      <c r="F423" s="547"/>
      <c r="G423" s="547"/>
      <c r="H423" s="548"/>
      <c r="I423" s="548"/>
      <c r="J423" s="550"/>
      <c r="M423" s="552"/>
    </row>
    <row r="424" spans="2:13" s="551" customFormat="1" ht="15.75" customHeight="1">
      <c r="B424" s="553"/>
      <c r="C424" s="546"/>
      <c r="D424" s="546"/>
      <c r="E424" s="547"/>
      <c r="F424" s="547"/>
      <c r="G424" s="547"/>
      <c r="H424" s="548"/>
      <c r="I424" s="548"/>
      <c r="J424" s="550"/>
      <c r="M424" s="552"/>
    </row>
    <row r="425" spans="2:13" s="551" customFormat="1" ht="15.75" customHeight="1">
      <c r="B425" s="553"/>
      <c r="C425" s="546"/>
      <c r="D425" s="546"/>
      <c r="E425" s="547"/>
      <c r="F425" s="547"/>
      <c r="G425" s="547"/>
      <c r="H425" s="548"/>
      <c r="I425" s="548"/>
      <c r="J425" s="550"/>
      <c r="M425" s="552"/>
    </row>
    <row r="426" spans="2:13" s="551" customFormat="1" ht="15.75" customHeight="1">
      <c r="B426" s="553"/>
      <c r="C426" s="546"/>
      <c r="D426" s="546"/>
      <c r="E426" s="547"/>
      <c r="F426" s="547"/>
      <c r="G426" s="547"/>
      <c r="H426" s="548"/>
      <c r="I426" s="548"/>
      <c r="J426" s="550"/>
      <c r="M426" s="552"/>
    </row>
    <row r="427" spans="2:13" s="551" customFormat="1" ht="15.75" customHeight="1">
      <c r="B427" s="553"/>
      <c r="C427" s="546"/>
      <c r="D427" s="546"/>
      <c r="E427" s="547"/>
      <c r="F427" s="547"/>
      <c r="G427" s="547"/>
      <c r="H427" s="548"/>
      <c r="I427" s="548"/>
      <c r="J427" s="550"/>
      <c r="M427" s="552"/>
    </row>
    <row r="428" spans="2:13" s="551" customFormat="1" ht="15.75" customHeight="1">
      <c r="B428" s="553"/>
      <c r="C428" s="546"/>
      <c r="D428" s="546"/>
      <c r="E428" s="547"/>
      <c r="F428" s="547"/>
      <c r="G428" s="547"/>
      <c r="H428" s="548"/>
      <c r="I428" s="548"/>
      <c r="J428" s="550"/>
      <c r="M428" s="552"/>
    </row>
    <row r="429" spans="2:13" s="551" customFormat="1" ht="15.75" customHeight="1">
      <c r="B429" s="553"/>
      <c r="C429" s="546"/>
      <c r="D429" s="546"/>
      <c r="E429" s="547"/>
      <c r="F429" s="547"/>
      <c r="G429" s="547"/>
      <c r="H429" s="548"/>
      <c r="I429" s="548"/>
      <c r="J429" s="550"/>
      <c r="M429" s="552"/>
    </row>
    <row r="430" spans="2:13" s="551" customFormat="1" ht="15.75" customHeight="1">
      <c r="B430" s="553"/>
      <c r="C430" s="546"/>
      <c r="D430" s="546"/>
      <c r="E430" s="547"/>
      <c r="F430" s="547"/>
      <c r="G430" s="547"/>
      <c r="H430" s="548"/>
      <c r="I430" s="548"/>
      <c r="J430" s="550"/>
      <c r="M430" s="552"/>
    </row>
    <row r="431" spans="2:13" s="551" customFormat="1" ht="15.75" customHeight="1">
      <c r="B431" s="553"/>
      <c r="C431" s="546"/>
      <c r="D431" s="546"/>
      <c r="E431" s="547"/>
      <c r="F431" s="547"/>
      <c r="G431" s="547"/>
      <c r="H431" s="548"/>
      <c r="I431" s="548"/>
      <c r="J431" s="550"/>
      <c r="M431" s="552"/>
    </row>
    <row r="432" spans="2:13" s="551" customFormat="1" ht="15.75" customHeight="1">
      <c r="B432" s="553"/>
      <c r="C432" s="546"/>
      <c r="D432" s="546"/>
      <c r="E432" s="547"/>
      <c r="F432" s="547"/>
      <c r="G432" s="547"/>
      <c r="H432" s="548"/>
      <c r="I432" s="548"/>
      <c r="J432" s="550"/>
      <c r="M432" s="552"/>
    </row>
    <row r="433" spans="2:13" s="551" customFormat="1" ht="15.75" customHeight="1">
      <c r="B433" s="553"/>
      <c r="C433" s="546"/>
      <c r="D433" s="546"/>
      <c r="E433" s="547"/>
      <c r="F433" s="547"/>
      <c r="G433" s="547"/>
      <c r="H433" s="548"/>
      <c r="I433" s="548"/>
      <c r="J433" s="550"/>
      <c r="M433" s="552"/>
    </row>
    <row r="434" spans="2:13" s="551" customFormat="1" ht="15.75" customHeight="1">
      <c r="B434" s="553"/>
      <c r="C434" s="546"/>
      <c r="D434" s="546"/>
      <c r="E434" s="547"/>
      <c r="F434" s="547"/>
      <c r="G434" s="547"/>
      <c r="H434" s="548"/>
      <c r="I434" s="548"/>
      <c r="J434" s="550"/>
      <c r="M434" s="552"/>
    </row>
    <row r="435" spans="2:13" s="551" customFormat="1" ht="15.75" customHeight="1">
      <c r="B435" s="553"/>
      <c r="C435" s="546"/>
      <c r="D435" s="546"/>
      <c r="E435" s="547"/>
      <c r="F435" s="547"/>
      <c r="G435" s="547"/>
      <c r="H435" s="548"/>
      <c r="I435" s="548"/>
      <c r="J435" s="550"/>
      <c r="M435" s="552"/>
    </row>
    <row r="436" spans="2:13" s="551" customFormat="1" ht="15.75" customHeight="1">
      <c r="B436" s="553"/>
      <c r="C436" s="546"/>
      <c r="D436" s="546"/>
      <c r="E436" s="547"/>
      <c r="F436" s="547"/>
      <c r="G436" s="547"/>
      <c r="H436" s="548"/>
      <c r="I436" s="548"/>
      <c r="J436" s="550"/>
      <c r="M436" s="552"/>
    </row>
    <row r="437" spans="2:13" s="551" customFormat="1" ht="15.75" customHeight="1">
      <c r="B437" s="553"/>
      <c r="C437" s="546"/>
      <c r="D437" s="546"/>
      <c r="E437" s="547"/>
      <c r="F437" s="547"/>
      <c r="G437" s="547"/>
      <c r="H437" s="548"/>
      <c r="I437" s="548"/>
      <c r="J437" s="550"/>
      <c r="M437" s="552"/>
    </row>
    <row r="438" spans="2:13" s="551" customFormat="1" ht="15.75" customHeight="1">
      <c r="B438" s="553"/>
      <c r="C438" s="546"/>
      <c r="D438" s="546"/>
      <c r="E438" s="547"/>
      <c r="F438" s="547"/>
      <c r="G438" s="547"/>
      <c r="H438" s="548"/>
      <c r="I438" s="548"/>
      <c r="J438" s="550"/>
      <c r="M438" s="552"/>
    </row>
    <row r="439" spans="2:13" s="551" customFormat="1" ht="15.75" customHeight="1">
      <c r="B439" s="553"/>
      <c r="C439" s="546"/>
      <c r="D439" s="546"/>
      <c r="E439" s="547"/>
      <c r="F439" s="547"/>
      <c r="G439" s="547"/>
      <c r="H439" s="548"/>
      <c r="I439" s="548"/>
      <c r="J439" s="550"/>
      <c r="M439" s="552"/>
    </row>
    <row r="440" spans="2:13" s="551" customFormat="1" ht="15.75" customHeight="1">
      <c r="B440" s="553"/>
      <c r="C440" s="546"/>
      <c r="D440" s="546"/>
      <c r="E440" s="547"/>
      <c r="F440" s="547"/>
      <c r="G440" s="547"/>
      <c r="H440" s="548"/>
      <c r="I440" s="548"/>
      <c r="J440" s="550"/>
      <c r="M440" s="552"/>
    </row>
    <row r="441" spans="2:13" s="551" customFormat="1" ht="15.75" customHeight="1">
      <c r="B441" s="553"/>
      <c r="C441" s="546"/>
      <c r="D441" s="546"/>
      <c r="E441" s="547"/>
      <c r="F441" s="547"/>
      <c r="G441" s="547"/>
      <c r="H441" s="548"/>
      <c r="I441" s="548"/>
      <c r="J441" s="550"/>
      <c r="M441" s="552"/>
    </row>
    <row r="442" spans="2:13" s="551" customFormat="1" ht="15.75" customHeight="1">
      <c r="B442" s="553"/>
      <c r="C442" s="546"/>
      <c r="D442" s="546"/>
      <c r="E442" s="547"/>
      <c r="F442" s="547"/>
      <c r="G442" s="547"/>
      <c r="H442" s="548"/>
      <c r="I442" s="548"/>
      <c r="J442" s="550"/>
      <c r="M442" s="552"/>
    </row>
    <row r="443" spans="2:13" s="551" customFormat="1" ht="15.75" customHeight="1">
      <c r="B443" s="553"/>
      <c r="C443" s="546"/>
      <c r="D443" s="546"/>
      <c r="E443" s="547"/>
      <c r="F443" s="547"/>
      <c r="G443" s="547"/>
      <c r="H443" s="548"/>
      <c r="I443" s="548"/>
      <c r="J443" s="550"/>
      <c r="M443" s="552"/>
    </row>
    <row r="444" spans="2:13" s="551" customFormat="1" ht="15.75" customHeight="1">
      <c r="B444" s="553"/>
      <c r="C444" s="546"/>
      <c r="D444" s="546"/>
      <c r="E444" s="547"/>
      <c r="F444" s="547"/>
      <c r="G444" s="547"/>
      <c r="H444" s="548"/>
      <c r="I444" s="548"/>
      <c r="J444" s="550"/>
      <c r="M444" s="552"/>
    </row>
    <row r="445" spans="2:13" s="551" customFormat="1" ht="15.75" customHeight="1">
      <c r="B445" s="553"/>
      <c r="C445" s="546"/>
      <c r="D445" s="546"/>
      <c r="E445" s="547"/>
      <c r="F445" s="547"/>
      <c r="G445" s="547"/>
      <c r="H445" s="548"/>
      <c r="I445" s="548"/>
      <c r="J445" s="550"/>
      <c r="M445" s="552"/>
    </row>
    <row r="446" spans="2:13" s="551" customFormat="1" ht="15.75" customHeight="1">
      <c r="B446" s="553"/>
      <c r="C446" s="546"/>
      <c r="D446" s="546"/>
      <c r="E446" s="547"/>
      <c r="F446" s="547"/>
      <c r="G446" s="547"/>
      <c r="H446" s="548"/>
      <c r="I446" s="548"/>
      <c r="J446" s="550"/>
      <c r="M446" s="552"/>
    </row>
    <row r="447" spans="2:13" s="551" customFormat="1" ht="15.75" customHeight="1">
      <c r="B447" s="553"/>
      <c r="C447" s="546"/>
      <c r="D447" s="546"/>
      <c r="E447" s="547"/>
      <c r="F447" s="547"/>
      <c r="G447" s="547"/>
      <c r="H447" s="548"/>
      <c r="I447" s="548"/>
      <c r="J447" s="550"/>
      <c r="M447" s="552"/>
    </row>
    <row r="448" spans="2:13" s="551" customFormat="1" ht="15.75" customHeight="1">
      <c r="B448" s="553"/>
      <c r="C448" s="546"/>
      <c r="D448" s="546"/>
      <c r="E448" s="547"/>
      <c r="F448" s="547"/>
      <c r="G448" s="547"/>
      <c r="H448" s="548"/>
      <c r="I448" s="548"/>
      <c r="J448" s="550"/>
      <c r="M448" s="552"/>
    </row>
    <row r="449" spans="2:13" s="551" customFormat="1" ht="15.75" customHeight="1">
      <c r="B449" s="553"/>
      <c r="C449" s="546"/>
      <c r="D449" s="546"/>
      <c r="E449" s="547"/>
      <c r="F449" s="547"/>
      <c r="G449" s="547"/>
      <c r="H449" s="548"/>
      <c r="I449" s="548"/>
      <c r="J449" s="550"/>
      <c r="M449" s="552"/>
    </row>
    <row r="450" spans="2:13" s="551" customFormat="1" ht="15.75" customHeight="1">
      <c r="B450" s="553"/>
      <c r="C450" s="546"/>
      <c r="D450" s="546"/>
      <c r="E450" s="547"/>
      <c r="F450" s="547"/>
      <c r="G450" s="547"/>
      <c r="H450" s="548"/>
      <c r="I450" s="548"/>
      <c r="J450" s="550"/>
      <c r="M450" s="552"/>
    </row>
    <row r="451" spans="2:13" s="551" customFormat="1" ht="15.75" customHeight="1">
      <c r="B451" s="553"/>
      <c r="C451" s="546"/>
      <c r="D451" s="546"/>
      <c r="E451" s="547"/>
      <c r="F451" s="547"/>
      <c r="G451" s="547"/>
      <c r="H451" s="548"/>
      <c r="I451" s="548"/>
      <c r="J451" s="550"/>
      <c r="M451" s="552"/>
    </row>
    <row r="452" spans="2:13" s="551" customFormat="1" ht="15.75" customHeight="1">
      <c r="B452" s="553"/>
      <c r="C452" s="546"/>
      <c r="D452" s="546"/>
      <c r="E452" s="547"/>
      <c r="F452" s="547"/>
      <c r="G452" s="547"/>
      <c r="H452" s="548"/>
      <c r="I452" s="548"/>
      <c r="J452" s="550"/>
      <c r="M452" s="552"/>
    </row>
    <row r="453" spans="2:13" s="551" customFormat="1" ht="15.75" customHeight="1">
      <c r="B453" s="553"/>
      <c r="C453" s="546"/>
      <c r="D453" s="546"/>
      <c r="E453" s="547"/>
      <c r="F453" s="547"/>
      <c r="G453" s="547"/>
      <c r="H453" s="548"/>
      <c r="I453" s="548"/>
      <c r="J453" s="550"/>
      <c r="M453" s="552"/>
    </row>
    <row r="454" spans="2:13" s="551" customFormat="1" ht="15.75" customHeight="1">
      <c r="B454" s="553"/>
      <c r="C454" s="546"/>
      <c r="D454" s="546"/>
      <c r="E454" s="547"/>
      <c r="F454" s="547"/>
      <c r="G454" s="547"/>
      <c r="H454" s="548"/>
      <c r="I454" s="548"/>
      <c r="J454" s="550"/>
      <c r="M454" s="552"/>
    </row>
    <row r="455" spans="2:13" s="551" customFormat="1" ht="15.75" customHeight="1">
      <c r="B455" s="553"/>
      <c r="C455" s="546"/>
      <c r="D455" s="546"/>
      <c r="E455" s="547"/>
      <c r="F455" s="547"/>
      <c r="G455" s="547"/>
      <c r="H455" s="548"/>
      <c r="I455" s="548"/>
      <c r="J455" s="550"/>
      <c r="M455" s="552"/>
    </row>
    <row r="456" spans="2:13" s="551" customFormat="1" ht="15.75" customHeight="1">
      <c r="B456" s="553"/>
      <c r="C456" s="546"/>
      <c r="D456" s="546"/>
      <c r="E456" s="547"/>
      <c r="F456" s="547"/>
      <c r="G456" s="547"/>
      <c r="H456" s="548"/>
      <c r="I456" s="548"/>
      <c r="J456" s="550"/>
      <c r="M456" s="552"/>
    </row>
    <row r="457" spans="2:13" s="551" customFormat="1" ht="15.75" customHeight="1">
      <c r="B457" s="553"/>
      <c r="C457" s="546"/>
      <c r="D457" s="546"/>
      <c r="E457" s="547"/>
      <c r="F457" s="547"/>
      <c r="G457" s="547"/>
      <c r="H457" s="548"/>
      <c r="I457" s="548"/>
      <c r="J457" s="550"/>
      <c r="M457" s="552"/>
    </row>
    <row r="458" spans="2:13" s="551" customFormat="1" ht="15.75" customHeight="1">
      <c r="B458" s="553"/>
      <c r="C458" s="546"/>
      <c r="D458" s="546"/>
      <c r="E458" s="547"/>
      <c r="F458" s="547"/>
      <c r="G458" s="547"/>
      <c r="H458" s="548"/>
      <c r="I458" s="548"/>
      <c r="J458" s="550"/>
      <c r="M458" s="552"/>
    </row>
    <row r="459" spans="2:13" s="551" customFormat="1" ht="15.75" customHeight="1">
      <c r="B459" s="553"/>
      <c r="C459" s="546"/>
      <c r="D459" s="546"/>
      <c r="E459" s="547"/>
      <c r="F459" s="547"/>
      <c r="G459" s="547"/>
      <c r="H459" s="548"/>
      <c r="I459" s="548"/>
      <c r="J459" s="550"/>
      <c r="M459" s="552"/>
    </row>
    <row r="460" spans="2:13" s="551" customFormat="1" ht="15.75" customHeight="1">
      <c r="B460" s="553"/>
      <c r="C460" s="546"/>
      <c r="D460" s="546"/>
      <c r="E460" s="547"/>
      <c r="F460" s="547"/>
      <c r="G460" s="547"/>
      <c r="H460" s="548"/>
      <c r="I460" s="548"/>
      <c r="J460" s="550"/>
      <c r="M460" s="552"/>
    </row>
    <row r="461" spans="2:13" s="551" customFormat="1" ht="15.75" customHeight="1">
      <c r="B461" s="553"/>
      <c r="C461" s="546"/>
      <c r="D461" s="546"/>
      <c r="E461" s="547"/>
      <c r="F461" s="547"/>
      <c r="G461" s="547"/>
      <c r="H461" s="548"/>
      <c r="I461" s="548"/>
      <c r="J461" s="550"/>
      <c r="M461" s="552"/>
    </row>
    <row r="462" spans="2:13" s="551" customFormat="1" ht="15.75" customHeight="1">
      <c r="B462" s="553"/>
      <c r="C462" s="546"/>
      <c r="D462" s="546"/>
      <c r="E462" s="547"/>
      <c r="F462" s="547"/>
      <c r="G462" s="547"/>
      <c r="H462" s="548"/>
      <c r="I462" s="548"/>
      <c r="J462" s="550"/>
      <c r="M462" s="552"/>
    </row>
    <row r="463" spans="2:13" s="551" customFormat="1" ht="15.75" customHeight="1">
      <c r="B463" s="553"/>
      <c r="C463" s="546"/>
      <c r="D463" s="546"/>
      <c r="E463" s="547"/>
      <c r="F463" s="547"/>
      <c r="G463" s="547"/>
      <c r="H463" s="548"/>
      <c r="I463" s="548"/>
      <c r="J463" s="550"/>
      <c r="M463" s="552"/>
    </row>
    <row r="464" spans="2:13" s="551" customFormat="1" ht="15.75" customHeight="1">
      <c r="B464" s="553"/>
      <c r="C464" s="546"/>
      <c r="D464" s="546"/>
      <c r="E464" s="547"/>
      <c r="F464" s="547"/>
      <c r="G464" s="547"/>
      <c r="H464" s="548"/>
      <c r="I464" s="548"/>
      <c r="J464" s="550"/>
      <c r="M464" s="552"/>
    </row>
    <row r="465" spans="2:13" s="551" customFormat="1" ht="15.75" customHeight="1">
      <c r="B465" s="553"/>
      <c r="C465" s="546"/>
      <c r="D465" s="546"/>
      <c r="E465" s="547"/>
      <c r="F465" s="547"/>
      <c r="G465" s="547"/>
      <c r="H465" s="548"/>
      <c r="I465" s="548"/>
      <c r="J465" s="550"/>
      <c r="M465" s="552"/>
    </row>
    <row r="466" spans="2:13" s="551" customFormat="1" ht="15.75" customHeight="1">
      <c r="B466" s="553"/>
      <c r="C466" s="546"/>
      <c r="D466" s="546"/>
      <c r="E466" s="547"/>
      <c r="F466" s="547"/>
      <c r="G466" s="547"/>
      <c r="H466" s="548"/>
      <c r="I466" s="548"/>
      <c r="J466" s="550"/>
      <c r="M466" s="552"/>
    </row>
    <row r="467" spans="2:13" s="551" customFormat="1" ht="15.75" customHeight="1">
      <c r="B467" s="553"/>
      <c r="C467" s="546"/>
      <c r="D467" s="546"/>
      <c r="E467" s="547"/>
      <c r="F467" s="547"/>
      <c r="G467" s="547"/>
      <c r="H467" s="548"/>
      <c r="I467" s="548"/>
      <c r="J467" s="550"/>
      <c r="M467" s="552"/>
    </row>
    <row r="468" spans="2:13" s="551" customFormat="1" ht="15.75" customHeight="1">
      <c r="B468" s="553"/>
      <c r="C468" s="546"/>
      <c r="D468" s="546"/>
      <c r="E468" s="547"/>
      <c r="F468" s="547"/>
      <c r="G468" s="547"/>
      <c r="H468" s="548"/>
      <c r="I468" s="548"/>
      <c r="J468" s="550"/>
      <c r="M468" s="552"/>
    </row>
    <row r="469" spans="2:13" s="551" customFormat="1" ht="15.75" customHeight="1">
      <c r="B469" s="553"/>
      <c r="C469" s="546"/>
      <c r="D469" s="546"/>
      <c r="E469" s="547"/>
      <c r="F469" s="547"/>
      <c r="G469" s="547"/>
      <c r="H469" s="548"/>
      <c r="I469" s="548"/>
      <c r="J469" s="550"/>
      <c r="M469" s="552"/>
    </row>
    <row r="470" spans="2:13" s="551" customFormat="1" ht="15.75" customHeight="1">
      <c r="B470" s="553"/>
      <c r="C470" s="546"/>
      <c r="D470" s="546"/>
      <c r="E470" s="547"/>
      <c r="F470" s="547"/>
      <c r="G470" s="547"/>
      <c r="H470" s="548"/>
      <c r="I470" s="548"/>
      <c r="J470" s="550"/>
      <c r="M470" s="552"/>
    </row>
    <row r="471" spans="2:13" s="551" customFormat="1" ht="15.75" customHeight="1">
      <c r="B471" s="553"/>
      <c r="C471" s="546"/>
      <c r="D471" s="546"/>
      <c r="E471" s="547"/>
      <c r="F471" s="547"/>
      <c r="G471" s="547"/>
      <c r="H471" s="548"/>
      <c r="I471" s="548"/>
      <c r="J471" s="550"/>
      <c r="M471" s="552"/>
    </row>
    <row r="472" spans="2:13" s="551" customFormat="1" ht="15.75" customHeight="1">
      <c r="B472" s="553"/>
      <c r="C472" s="546"/>
      <c r="D472" s="546"/>
      <c r="E472" s="547"/>
      <c r="F472" s="547"/>
      <c r="G472" s="547"/>
      <c r="H472" s="548"/>
      <c r="I472" s="548"/>
      <c r="J472" s="550"/>
      <c r="M472" s="552"/>
    </row>
    <row r="473" spans="2:13" s="551" customFormat="1" ht="15.75" customHeight="1">
      <c r="B473" s="553"/>
      <c r="C473" s="546"/>
      <c r="D473" s="546"/>
      <c r="E473" s="547"/>
      <c r="F473" s="547"/>
      <c r="G473" s="547"/>
      <c r="H473" s="548"/>
      <c r="I473" s="548"/>
      <c r="J473" s="550"/>
      <c r="M473" s="552"/>
    </row>
    <row r="474" spans="2:13" s="551" customFormat="1" ht="15.75" customHeight="1">
      <c r="B474" s="553"/>
      <c r="C474" s="546"/>
      <c r="D474" s="546"/>
      <c r="E474" s="547"/>
      <c r="F474" s="547"/>
      <c r="G474" s="547"/>
      <c r="H474" s="548"/>
      <c r="I474" s="548"/>
      <c r="J474" s="550"/>
      <c r="M474" s="552"/>
    </row>
    <row r="475" spans="2:13" s="551" customFormat="1" ht="15.75" customHeight="1">
      <c r="B475" s="553"/>
      <c r="C475" s="546"/>
      <c r="D475" s="546"/>
      <c r="E475" s="547"/>
      <c r="F475" s="547"/>
      <c r="G475" s="547"/>
      <c r="H475" s="548"/>
      <c r="I475" s="548"/>
      <c r="J475" s="550"/>
      <c r="M475" s="552"/>
    </row>
    <row r="476" spans="2:13" s="551" customFormat="1" ht="15.75" customHeight="1">
      <c r="B476" s="553"/>
      <c r="C476" s="546"/>
      <c r="D476" s="546"/>
      <c r="E476" s="547"/>
      <c r="F476" s="547"/>
      <c r="G476" s="547"/>
      <c r="H476" s="548"/>
      <c r="I476" s="548"/>
      <c r="J476" s="550"/>
      <c r="M476" s="552"/>
    </row>
    <row r="477" spans="2:13" s="551" customFormat="1" ht="15.75" customHeight="1">
      <c r="B477" s="553"/>
      <c r="C477" s="546"/>
      <c r="D477" s="546"/>
      <c r="E477" s="547"/>
      <c r="F477" s="547"/>
      <c r="G477" s="547"/>
      <c r="H477" s="548"/>
      <c r="I477" s="548"/>
      <c r="J477" s="550"/>
      <c r="M477" s="552"/>
    </row>
    <row r="478" spans="2:13" s="551" customFormat="1" ht="15.75" customHeight="1">
      <c r="B478" s="553"/>
      <c r="C478" s="546"/>
      <c r="D478" s="546"/>
      <c r="E478" s="547"/>
      <c r="F478" s="547"/>
      <c r="G478" s="547"/>
      <c r="H478" s="548"/>
      <c r="I478" s="548"/>
      <c r="J478" s="550"/>
      <c r="M478" s="552"/>
    </row>
    <row r="479" spans="2:13" s="551" customFormat="1" ht="15.75" customHeight="1">
      <c r="B479" s="553"/>
      <c r="C479" s="546"/>
      <c r="D479" s="546"/>
      <c r="E479" s="547"/>
      <c r="F479" s="547"/>
      <c r="G479" s="547"/>
      <c r="H479" s="548"/>
      <c r="I479" s="548"/>
      <c r="J479" s="550"/>
      <c r="M479" s="552"/>
    </row>
    <row r="480" spans="2:13" s="551" customFormat="1" ht="15.75" customHeight="1">
      <c r="B480" s="553"/>
      <c r="C480" s="546"/>
      <c r="D480" s="546"/>
      <c r="E480" s="547"/>
      <c r="F480" s="547"/>
      <c r="G480" s="547"/>
      <c r="H480" s="548"/>
      <c r="I480" s="548"/>
      <c r="J480" s="550"/>
      <c r="M480" s="552"/>
    </row>
    <row r="481" spans="2:13" s="551" customFormat="1" ht="15.75" customHeight="1">
      <c r="B481" s="553"/>
      <c r="C481" s="546"/>
      <c r="D481" s="546"/>
      <c r="E481" s="547"/>
      <c r="F481" s="547"/>
      <c r="G481" s="547"/>
      <c r="H481" s="548"/>
      <c r="I481" s="548"/>
      <c r="J481" s="550"/>
      <c r="M481" s="552"/>
    </row>
    <row r="482" spans="2:13" s="551" customFormat="1" ht="15.75" customHeight="1">
      <c r="B482" s="553"/>
      <c r="C482" s="546"/>
      <c r="D482" s="546"/>
      <c r="E482" s="547"/>
      <c r="F482" s="547"/>
      <c r="G482" s="547"/>
      <c r="H482" s="548"/>
      <c r="I482" s="548"/>
      <c r="J482" s="550"/>
      <c r="M482" s="552"/>
    </row>
    <row r="483" spans="2:13" s="551" customFormat="1" ht="15.75" customHeight="1">
      <c r="B483" s="553"/>
      <c r="C483" s="546"/>
      <c r="D483" s="546"/>
      <c r="E483" s="547"/>
      <c r="F483" s="547"/>
      <c r="G483" s="547"/>
      <c r="H483" s="548"/>
      <c r="I483" s="548"/>
      <c r="J483" s="550"/>
      <c r="M483" s="552"/>
    </row>
    <row r="484" spans="2:13" s="551" customFormat="1" ht="15.75" customHeight="1">
      <c r="B484" s="553"/>
      <c r="C484" s="546"/>
      <c r="D484" s="546"/>
      <c r="E484" s="547"/>
      <c r="F484" s="547"/>
      <c r="G484" s="547"/>
      <c r="H484" s="548"/>
      <c r="I484" s="548"/>
      <c r="J484" s="550"/>
      <c r="M484" s="552"/>
    </row>
    <row r="485" spans="2:13" s="551" customFormat="1" ht="15.75" customHeight="1">
      <c r="B485" s="553"/>
      <c r="C485" s="546"/>
      <c r="D485" s="546"/>
      <c r="E485" s="547"/>
      <c r="F485" s="547"/>
      <c r="G485" s="547"/>
      <c r="H485" s="548"/>
      <c r="I485" s="548"/>
      <c r="J485" s="550"/>
      <c r="M485" s="552"/>
    </row>
    <row r="486" spans="2:13" s="551" customFormat="1" ht="15.75" customHeight="1">
      <c r="B486" s="553"/>
      <c r="C486" s="546"/>
      <c r="D486" s="546"/>
      <c r="E486" s="547"/>
      <c r="F486" s="547"/>
      <c r="G486" s="547"/>
      <c r="H486" s="548"/>
      <c r="I486" s="548"/>
      <c r="J486" s="550"/>
      <c r="M486" s="552"/>
    </row>
    <row r="487" spans="2:13" s="551" customFormat="1" ht="15.75" customHeight="1">
      <c r="B487" s="553"/>
      <c r="C487" s="546"/>
      <c r="D487" s="546"/>
      <c r="E487" s="547"/>
      <c r="F487" s="547"/>
      <c r="G487" s="547"/>
      <c r="H487" s="548"/>
      <c r="I487" s="548"/>
      <c r="J487" s="550"/>
      <c r="M487" s="552"/>
    </row>
    <row r="488" spans="2:13" s="551" customFormat="1" ht="15.75" customHeight="1">
      <c r="B488" s="553"/>
      <c r="C488" s="546"/>
      <c r="D488" s="546"/>
      <c r="E488" s="547"/>
      <c r="F488" s="547"/>
      <c r="G488" s="547"/>
      <c r="H488" s="548"/>
      <c r="I488" s="548"/>
      <c r="J488" s="550"/>
      <c r="M488" s="552"/>
    </row>
    <row r="489" spans="2:13" s="551" customFormat="1" ht="15.75" customHeight="1">
      <c r="B489" s="553"/>
      <c r="C489" s="546"/>
      <c r="D489" s="546"/>
      <c r="E489" s="547"/>
      <c r="F489" s="547"/>
      <c r="G489" s="547"/>
      <c r="H489" s="548"/>
      <c r="I489" s="548"/>
      <c r="J489" s="550"/>
      <c r="M489" s="552"/>
    </row>
    <row r="490" spans="2:13" s="551" customFormat="1" ht="15.75" customHeight="1">
      <c r="B490" s="553"/>
      <c r="C490" s="546"/>
      <c r="D490" s="546"/>
      <c r="E490" s="547"/>
      <c r="F490" s="547"/>
      <c r="G490" s="547"/>
      <c r="H490" s="548"/>
      <c r="I490" s="548"/>
      <c r="J490" s="550"/>
      <c r="M490" s="552"/>
    </row>
    <row r="491" spans="2:13" s="551" customFormat="1" ht="15.75" customHeight="1">
      <c r="B491" s="553"/>
      <c r="C491" s="546"/>
      <c r="D491" s="546"/>
      <c r="E491" s="547"/>
      <c r="F491" s="547"/>
      <c r="G491" s="547"/>
      <c r="H491" s="548"/>
      <c r="I491" s="548"/>
      <c r="J491" s="550"/>
      <c r="M491" s="552"/>
    </row>
    <row r="492" spans="2:13" s="551" customFormat="1" ht="15.75" customHeight="1">
      <c r="B492" s="553"/>
      <c r="C492" s="546"/>
      <c r="D492" s="546"/>
      <c r="E492" s="547"/>
      <c r="F492" s="547"/>
      <c r="G492" s="547"/>
      <c r="H492" s="548"/>
      <c r="I492" s="548"/>
      <c r="J492" s="550"/>
      <c r="M492" s="552"/>
    </row>
    <row r="493" spans="2:13" s="551" customFormat="1" ht="15.75" customHeight="1">
      <c r="B493" s="553"/>
      <c r="C493" s="546"/>
      <c r="D493" s="546"/>
      <c r="E493" s="547"/>
      <c r="F493" s="547"/>
      <c r="G493" s="547"/>
      <c r="H493" s="548"/>
      <c r="I493" s="548"/>
      <c r="J493" s="550"/>
      <c r="M493" s="552"/>
    </row>
    <row r="494" spans="2:13" s="551" customFormat="1" ht="15.75" customHeight="1">
      <c r="B494" s="553"/>
      <c r="C494" s="546"/>
      <c r="D494" s="546"/>
      <c r="E494" s="547"/>
      <c r="F494" s="547"/>
      <c r="G494" s="547"/>
      <c r="H494" s="548"/>
      <c r="I494" s="548"/>
      <c r="J494" s="550"/>
      <c r="M494" s="552"/>
    </row>
    <row r="495" spans="2:13" s="551" customFormat="1" ht="15.75" customHeight="1">
      <c r="B495" s="553"/>
      <c r="C495" s="546"/>
      <c r="D495" s="546"/>
      <c r="E495" s="547"/>
      <c r="F495" s="547"/>
      <c r="G495" s="547"/>
      <c r="H495" s="548"/>
      <c r="I495" s="548"/>
      <c r="J495" s="550"/>
      <c r="M495" s="552"/>
    </row>
    <row r="496" spans="2:13" s="551" customFormat="1" ht="15.75" customHeight="1">
      <c r="B496" s="553"/>
      <c r="C496" s="546"/>
      <c r="D496" s="546"/>
      <c r="E496" s="547"/>
      <c r="F496" s="547"/>
      <c r="G496" s="547"/>
      <c r="H496" s="548"/>
      <c r="I496" s="548"/>
      <c r="J496" s="550"/>
      <c r="M496" s="552"/>
    </row>
    <row r="497" spans="1:14" s="551" customFormat="1" ht="15.75" customHeight="1">
      <c r="B497" s="553"/>
      <c r="C497" s="546"/>
      <c r="D497" s="546"/>
      <c r="E497" s="547"/>
      <c r="F497" s="547"/>
      <c r="G497" s="547"/>
      <c r="H497" s="548"/>
      <c r="I497" s="548"/>
      <c r="J497" s="550"/>
      <c r="M497" s="552"/>
    </row>
    <row r="498" spans="1:14" s="551" customFormat="1" ht="15.75" customHeight="1">
      <c r="B498" s="553"/>
      <c r="C498" s="546"/>
      <c r="D498" s="546"/>
      <c r="E498" s="547"/>
      <c r="F498" s="547"/>
      <c r="G498" s="547"/>
      <c r="H498" s="548"/>
      <c r="I498" s="548"/>
      <c r="J498" s="550"/>
      <c r="M498" s="552"/>
    </row>
    <row r="499" spans="1:14" s="551" customFormat="1" ht="15.75" customHeight="1">
      <c r="B499" s="553"/>
      <c r="C499" s="546"/>
      <c r="D499" s="546"/>
      <c r="E499" s="547"/>
      <c r="F499" s="547"/>
      <c r="G499" s="547"/>
      <c r="H499" s="548"/>
      <c r="I499" s="548"/>
      <c r="J499" s="550"/>
      <c r="M499" s="552"/>
    </row>
    <row r="500" spans="1:14" s="551" customFormat="1" ht="15.75" customHeight="1">
      <c r="B500" s="553"/>
      <c r="C500" s="546"/>
      <c r="D500" s="546"/>
      <c r="E500" s="547"/>
      <c r="F500" s="547"/>
      <c r="G500" s="547"/>
      <c r="H500" s="548"/>
      <c r="I500" s="548"/>
      <c r="J500" s="550"/>
      <c r="M500" s="10"/>
    </row>
    <row r="501" spans="1:14" s="551" customFormat="1" ht="15.75" customHeight="1">
      <c r="B501" s="553"/>
      <c r="C501" s="546"/>
      <c r="D501" s="546"/>
      <c r="E501" s="547"/>
      <c r="F501" s="547"/>
      <c r="G501" s="547"/>
      <c r="H501" s="548"/>
      <c r="I501" s="548"/>
      <c r="J501" s="550"/>
      <c r="M501" s="10"/>
    </row>
    <row r="502" spans="1:14" s="197" customFormat="1" ht="15.75" customHeight="1">
      <c r="A502" s="11"/>
      <c r="B502" s="553"/>
      <c r="C502" s="546"/>
      <c r="D502" s="546"/>
      <c r="E502" s="547"/>
      <c r="F502" s="547"/>
      <c r="G502" s="547"/>
      <c r="H502" s="548"/>
      <c r="I502" s="548"/>
      <c r="J502" s="550"/>
      <c r="K502" s="9"/>
      <c r="L502" s="9"/>
      <c r="M502" s="10"/>
      <c r="N502" s="9"/>
    </row>
    <row r="503" spans="1:14" s="197" customFormat="1" ht="15.75" customHeight="1">
      <c r="A503" s="11"/>
      <c r="B503" s="553"/>
      <c r="C503" s="546"/>
      <c r="D503" s="546"/>
      <c r="E503" s="547"/>
      <c r="F503" s="547"/>
      <c r="G503" s="547"/>
      <c r="H503" s="548"/>
      <c r="I503" s="548"/>
      <c r="J503" s="550"/>
      <c r="K503" s="9"/>
      <c r="L503" s="9"/>
      <c r="M503" s="10"/>
      <c r="N503" s="9"/>
    </row>
    <row r="504" spans="1:14" s="197" customFormat="1" ht="15.75" customHeight="1">
      <c r="A504" s="11"/>
      <c r="B504" s="553"/>
      <c r="C504" s="546"/>
      <c r="D504" s="546"/>
      <c r="E504" s="547"/>
      <c r="F504" s="547"/>
      <c r="G504" s="547"/>
      <c r="H504" s="548"/>
      <c r="I504" s="548"/>
      <c r="J504" s="550"/>
      <c r="K504" s="9"/>
      <c r="L504" s="9"/>
      <c r="M504" s="10"/>
      <c r="N504" s="9"/>
    </row>
    <row r="505" spans="1:14" s="197" customFormat="1" ht="15.75" customHeight="1">
      <c r="A505" s="11"/>
      <c r="B505" s="553"/>
      <c r="C505" s="546"/>
      <c r="D505" s="546"/>
      <c r="E505" s="547"/>
      <c r="F505" s="547"/>
      <c r="G505" s="547"/>
      <c r="H505" s="548"/>
      <c r="I505" s="548"/>
      <c r="J505" s="550"/>
      <c r="K505" s="9"/>
      <c r="L505" s="9"/>
      <c r="M505" s="10"/>
      <c r="N505" s="9"/>
    </row>
    <row r="506" spans="1:14" s="197" customFormat="1" ht="15.75" customHeight="1">
      <c r="A506" s="11"/>
      <c r="B506" s="553"/>
      <c r="C506" s="546"/>
      <c r="D506" s="546"/>
      <c r="E506" s="547"/>
      <c r="F506" s="547"/>
      <c r="G506" s="547"/>
      <c r="H506" s="548"/>
      <c r="I506" s="548"/>
      <c r="J506" s="550"/>
      <c r="K506" s="9"/>
      <c r="L506" s="9"/>
      <c r="M506" s="10"/>
      <c r="N506" s="9"/>
    </row>
    <row r="507" spans="1:14" s="197" customFormat="1" ht="15.75" customHeight="1">
      <c r="A507" s="11"/>
      <c r="B507" s="553"/>
      <c r="C507" s="546"/>
      <c r="D507" s="546"/>
      <c r="E507" s="547"/>
      <c r="F507" s="547"/>
      <c r="G507" s="547"/>
      <c r="H507" s="548"/>
      <c r="I507" s="548"/>
      <c r="J507" s="550"/>
      <c r="K507" s="9"/>
      <c r="L507" s="9"/>
      <c r="M507" s="10"/>
      <c r="N507" s="9"/>
    </row>
    <row r="508" spans="1:14" s="197" customFormat="1" ht="15.75" customHeight="1">
      <c r="A508" s="11"/>
      <c r="B508" s="545"/>
      <c r="C508" s="546"/>
      <c r="D508" s="546"/>
      <c r="E508" s="547"/>
      <c r="F508" s="547"/>
      <c r="G508" s="547"/>
      <c r="H508" s="548"/>
      <c r="I508" s="548"/>
      <c r="J508" s="550"/>
      <c r="K508" s="9"/>
      <c r="L508" s="9"/>
      <c r="M508" s="10"/>
      <c r="N508" s="9"/>
    </row>
    <row r="509" spans="1:14" s="197" customFormat="1" ht="15.75" customHeight="1">
      <c r="A509" s="11"/>
      <c r="B509" s="545"/>
      <c r="C509" s="9"/>
      <c r="D509" s="9"/>
      <c r="E509" s="9"/>
      <c r="F509" s="9"/>
      <c r="G509" s="9"/>
      <c r="H509" s="516"/>
      <c r="I509" s="516"/>
      <c r="J509" s="557"/>
      <c r="K509" s="9"/>
      <c r="L509" s="9"/>
      <c r="M509" s="10"/>
      <c r="N509" s="9"/>
    </row>
    <row r="510" spans="1:14" s="197" customFormat="1" ht="15.75" customHeight="1">
      <c r="A510" s="11"/>
      <c r="B510" s="545"/>
      <c r="C510" s="9"/>
      <c r="D510" s="9"/>
      <c r="E510" s="9"/>
      <c r="F510" s="9"/>
      <c r="G510" s="9"/>
      <c r="H510" s="516"/>
      <c r="I510" s="516"/>
      <c r="J510" s="557"/>
      <c r="K510" s="9"/>
      <c r="L510" s="9"/>
      <c r="M510" s="10"/>
      <c r="N510" s="9"/>
    </row>
    <row r="511" spans="1:14" s="197" customFormat="1" ht="15.75" customHeight="1">
      <c r="A511" s="11"/>
      <c r="B511" s="545"/>
      <c r="C511" s="9"/>
      <c r="D511" s="9"/>
      <c r="E511" s="9"/>
      <c r="F511" s="9"/>
      <c r="G511" s="9"/>
      <c r="H511" s="516"/>
      <c r="I511" s="516"/>
      <c r="J511" s="557"/>
      <c r="K511" s="9"/>
      <c r="L511" s="9"/>
      <c r="M511" s="10"/>
      <c r="N511" s="9"/>
    </row>
    <row r="512" spans="1:14" s="197" customFormat="1" ht="15.75" customHeight="1">
      <c r="A512" s="11"/>
      <c r="B512" s="545"/>
      <c r="C512" s="9"/>
      <c r="D512" s="9"/>
      <c r="E512" s="9"/>
      <c r="F512" s="9"/>
      <c r="G512" s="9"/>
      <c r="H512" s="516"/>
      <c r="I512" s="516"/>
      <c r="J512" s="557"/>
      <c r="K512" s="9"/>
      <c r="L512" s="9"/>
      <c r="M512" s="10"/>
      <c r="N512" s="9"/>
    </row>
    <row r="513" spans="1:14" s="197" customFormat="1" ht="15.75" customHeight="1">
      <c r="A513" s="11"/>
      <c r="B513" s="545"/>
      <c r="C513" s="9"/>
      <c r="D513" s="9"/>
      <c r="E513" s="9"/>
      <c r="F513" s="9"/>
      <c r="G513" s="9"/>
      <c r="H513" s="516"/>
      <c r="I513" s="516"/>
      <c r="J513" s="557"/>
      <c r="K513" s="9"/>
      <c r="L513" s="9"/>
      <c r="M513" s="10"/>
      <c r="N513" s="9"/>
    </row>
    <row r="514" spans="1:14" s="197" customFormat="1" ht="15.75" customHeight="1">
      <c r="A514" s="11"/>
      <c r="B514" s="545"/>
      <c r="C514" s="9"/>
      <c r="D514" s="9"/>
      <c r="E514" s="9"/>
      <c r="F514" s="9"/>
      <c r="G514" s="9"/>
      <c r="H514" s="516"/>
      <c r="I514" s="516"/>
      <c r="J514" s="557"/>
      <c r="K514" s="9"/>
      <c r="L514" s="9"/>
      <c r="M514" s="10"/>
      <c r="N514" s="9"/>
    </row>
    <row r="515" spans="1:14" s="197" customFormat="1" ht="15.75" customHeight="1">
      <c r="A515" s="11"/>
      <c r="B515" s="545"/>
      <c r="C515" s="9"/>
      <c r="D515" s="9"/>
      <c r="E515" s="9"/>
      <c r="F515" s="9"/>
      <c r="G515" s="9"/>
      <c r="H515" s="516"/>
      <c r="I515" s="516"/>
      <c r="J515" s="557"/>
      <c r="K515" s="9"/>
      <c r="L515" s="9"/>
      <c r="M515" s="10"/>
      <c r="N515" s="9"/>
    </row>
    <row r="516" spans="1:14" s="197" customFormat="1" ht="15.75" customHeight="1">
      <c r="A516" s="11"/>
      <c r="B516" s="545"/>
      <c r="C516" s="9"/>
      <c r="D516" s="9"/>
      <c r="E516" s="9"/>
      <c r="F516" s="9"/>
      <c r="G516" s="9"/>
      <c r="H516" s="516"/>
      <c r="I516" s="516"/>
      <c r="J516" s="557"/>
      <c r="K516" s="9"/>
      <c r="L516" s="9"/>
      <c r="M516" s="10"/>
      <c r="N516" s="9"/>
    </row>
    <row r="517" spans="1:14" s="197" customFormat="1" ht="15.75" customHeight="1">
      <c r="A517" s="11"/>
      <c r="B517" s="545"/>
      <c r="C517" s="9"/>
      <c r="D517" s="9"/>
      <c r="E517" s="9"/>
      <c r="F517" s="9"/>
      <c r="G517" s="9"/>
      <c r="H517" s="516"/>
      <c r="I517" s="516"/>
      <c r="J517" s="557"/>
      <c r="K517" s="9"/>
      <c r="L517" s="9"/>
      <c r="M517" s="10"/>
      <c r="N517" s="9"/>
    </row>
    <row r="518" spans="1:14" s="197" customFormat="1" ht="15.75" customHeight="1">
      <c r="A518" s="11"/>
      <c r="B518" s="545"/>
      <c r="C518" s="9"/>
      <c r="D518" s="9"/>
      <c r="E518" s="9"/>
      <c r="F518" s="9"/>
      <c r="G518" s="9"/>
      <c r="H518" s="516"/>
      <c r="I518" s="516"/>
      <c r="J518" s="557"/>
      <c r="K518" s="9"/>
      <c r="L518" s="9"/>
      <c r="M518" s="10"/>
      <c r="N518" s="9"/>
    </row>
    <row r="519" spans="1:14" s="197" customFormat="1" ht="15.75" customHeight="1">
      <c r="A519" s="11"/>
      <c r="B519" s="545"/>
      <c r="C519" s="9"/>
      <c r="D519" s="9"/>
      <c r="E519" s="9"/>
      <c r="F519" s="9"/>
      <c r="G519" s="9"/>
      <c r="H519" s="516"/>
      <c r="I519" s="516"/>
      <c r="J519" s="557"/>
      <c r="K519" s="9"/>
      <c r="L519" s="9"/>
      <c r="M519" s="10"/>
      <c r="N519" s="9"/>
    </row>
    <row r="520" spans="1:14" s="197" customFormat="1" ht="15.75" customHeight="1">
      <c r="A520" s="11"/>
      <c r="B520" s="545"/>
      <c r="C520" s="9"/>
      <c r="D520" s="9"/>
      <c r="E520" s="9"/>
      <c r="F520" s="9"/>
      <c r="G520" s="9"/>
      <c r="H520" s="516"/>
      <c r="I520" s="516"/>
      <c r="J520" s="557"/>
      <c r="K520" s="9"/>
      <c r="L520" s="9"/>
      <c r="M520" s="10"/>
      <c r="N520" s="9"/>
    </row>
    <row r="521" spans="1:14" s="197" customFormat="1" ht="15.75" customHeight="1">
      <c r="A521" s="11"/>
      <c r="B521" s="545"/>
      <c r="C521" s="9"/>
      <c r="D521" s="9"/>
      <c r="E521" s="9"/>
      <c r="F521" s="9"/>
      <c r="G521" s="9"/>
      <c r="H521" s="516"/>
      <c r="I521" s="516"/>
      <c r="J521" s="557"/>
      <c r="K521" s="9"/>
      <c r="L521" s="9"/>
      <c r="M521" s="10"/>
      <c r="N521" s="9"/>
    </row>
    <row r="522" spans="1:14" s="197" customFormat="1" ht="15.75" customHeight="1">
      <c r="A522" s="11"/>
      <c r="B522" s="545"/>
      <c r="C522" s="9"/>
      <c r="D522" s="9"/>
      <c r="E522" s="9"/>
      <c r="F522" s="9"/>
      <c r="G522" s="9"/>
      <c r="H522" s="516"/>
      <c r="I522" s="516"/>
      <c r="J522" s="557"/>
      <c r="K522" s="9"/>
      <c r="L522" s="9"/>
      <c r="M522" s="10"/>
      <c r="N522" s="9"/>
    </row>
    <row r="523" spans="1:14" s="197" customFormat="1" ht="15.75" customHeight="1">
      <c r="A523" s="11"/>
      <c r="B523" s="545"/>
      <c r="C523" s="9"/>
      <c r="D523" s="9"/>
      <c r="E523" s="9"/>
      <c r="F523" s="9"/>
      <c r="G523" s="9"/>
      <c r="H523" s="516"/>
      <c r="I523" s="516"/>
      <c r="J523" s="557"/>
      <c r="K523" s="9"/>
      <c r="L523" s="9"/>
      <c r="M523" s="10"/>
      <c r="N523" s="9"/>
    </row>
    <row r="524" spans="1:14" s="197" customFormat="1" ht="15.75" customHeight="1">
      <c r="A524" s="11"/>
      <c r="B524" s="545"/>
      <c r="C524" s="9"/>
      <c r="D524" s="9"/>
      <c r="E524" s="9"/>
      <c r="F524" s="9"/>
      <c r="G524" s="9"/>
      <c r="H524" s="516"/>
      <c r="I524" s="516"/>
      <c r="J524" s="557"/>
      <c r="K524" s="9"/>
      <c r="L524" s="9"/>
      <c r="M524" s="10"/>
      <c r="N524" s="9"/>
    </row>
    <row r="525" spans="1:14" s="197" customFormat="1" ht="15.75" customHeight="1">
      <c r="A525" s="11"/>
      <c r="B525" s="545"/>
      <c r="C525" s="9"/>
      <c r="D525" s="9"/>
      <c r="E525" s="9"/>
      <c r="F525" s="9"/>
      <c r="G525" s="9"/>
      <c r="H525" s="516"/>
      <c r="I525" s="516"/>
      <c r="J525" s="557"/>
      <c r="K525" s="9"/>
      <c r="L525" s="9"/>
      <c r="M525" s="10"/>
      <c r="N525" s="9"/>
    </row>
    <row r="526" spans="1:14" s="197" customFormat="1" ht="15.75" customHeight="1">
      <c r="A526" s="11"/>
      <c r="B526" s="545"/>
      <c r="C526" s="9"/>
      <c r="D526" s="9"/>
      <c r="E526" s="9"/>
      <c r="F526" s="9"/>
      <c r="G526" s="9"/>
      <c r="H526" s="516"/>
      <c r="I526" s="516"/>
      <c r="J526" s="557"/>
      <c r="K526" s="9"/>
      <c r="L526" s="9"/>
      <c r="M526" s="10"/>
      <c r="N526" s="9"/>
    </row>
    <row r="527" spans="1:14" s="197" customFormat="1" ht="15.75" customHeight="1">
      <c r="A527" s="11"/>
      <c r="B527" s="545"/>
      <c r="C527" s="9"/>
      <c r="D527" s="9"/>
      <c r="E527" s="9"/>
      <c r="F527" s="9"/>
      <c r="G527" s="9"/>
      <c r="H527" s="516"/>
      <c r="I527" s="516"/>
      <c r="J527" s="557"/>
      <c r="K527" s="9"/>
      <c r="L527" s="9"/>
      <c r="M527" s="10"/>
      <c r="N527" s="9"/>
    </row>
    <row r="528" spans="1:14" s="197" customFormat="1" ht="15.75" customHeight="1">
      <c r="A528" s="11"/>
      <c r="B528" s="545"/>
      <c r="C528" s="9"/>
      <c r="D528" s="9"/>
      <c r="E528" s="9"/>
      <c r="F528" s="9"/>
      <c r="G528" s="9"/>
      <c r="H528" s="516"/>
      <c r="I528" s="516"/>
      <c r="J528" s="557"/>
      <c r="K528" s="9"/>
      <c r="L528" s="9"/>
      <c r="M528" s="10"/>
      <c r="N528" s="9"/>
    </row>
    <row r="529" spans="1:14" s="197" customFormat="1" ht="15.75" customHeight="1">
      <c r="A529" s="11"/>
      <c r="B529" s="545"/>
      <c r="C529" s="9"/>
      <c r="D529" s="9"/>
      <c r="E529" s="9"/>
      <c r="F529" s="9"/>
      <c r="G529" s="9"/>
      <c r="H529" s="516"/>
      <c r="I529" s="516"/>
      <c r="J529" s="557"/>
      <c r="K529" s="9"/>
      <c r="L529" s="9"/>
      <c r="M529" s="10"/>
      <c r="N529" s="9"/>
    </row>
    <row r="530" spans="1:14" s="197" customFormat="1" ht="15.75" customHeight="1">
      <c r="A530" s="11"/>
      <c r="B530" s="545"/>
      <c r="C530" s="9"/>
      <c r="D530" s="9"/>
      <c r="E530" s="9"/>
      <c r="F530" s="9"/>
      <c r="G530" s="9"/>
      <c r="H530" s="516"/>
      <c r="I530" s="516"/>
      <c r="J530" s="557"/>
      <c r="K530" s="9"/>
      <c r="L530" s="9"/>
      <c r="M530" s="10"/>
      <c r="N530" s="9"/>
    </row>
    <row r="531" spans="1:14" s="197" customFormat="1" ht="15.75" customHeight="1">
      <c r="A531" s="11"/>
      <c r="B531" s="545"/>
      <c r="C531" s="9"/>
      <c r="D531" s="9"/>
      <c r="E531" s="9"/>
      <c r="F531" s="9"/>
      <c r="G531" s="9"/>
      <c r="H531" s="516"/>
      <c r="I531" s="516"/>
      <c r="J531" s="557"/>
      <c r="K531" s="9"/>
      <c r="L531" s="9"/>
      <c r="M531" s="10"/>
      <c r="N531" s="9"/>
    </row>
    <row r="532" spans="1:14" s="197" customFormat="1" ht="15.75" customHeight="1">
      <c r="A532" s="11"/>
      <c r="B532" s="545"/>
      <c r="C532" s="9"/>
      <c r="D532" s="9"/>
      <c r="E532" s="9"/>
      <c r="F532" s="9"/>
      <c r="G532" s="9"/>
      <c r="H532" s="516"/>
      <c r="I532" s="516"/>
      <c r="J532" s="557"/>
      <c r="K532" s="9"/>
      <c r="L532" s="9"/>
      <c r="M532" s="10"/>
      <c r="N532" s="9"/>
    </row>
    <row r="533" spans="1:14" s="197" customFormat="1" ht="15.75" customHeight="1">
      <c r="A533" s="11"/>
      <c r="B533" s="545"/>
      <c r="C533" s="9"/>
      <c r="D533" s="9"/>
      <c r="E533" s="9"/>
      <c r="F533" s="9"/>
      <c r="G533" s="9"/>
      <c r="H533" s="516"/>
      <c r="I533" s="516"/>
      <c r="J533" s="557"/>
      <c r="K533" s="9"/>
      <c r="L533" s="9"/>
      <c r="M533" s="10"/>
      <c r="N533" s="9"/>
    </row>
    <row r="534" spans="1:14" s="197" customFormat="1" ht="15.75" customHeight="1">
      <c r="A534" s="11"/>
      <c r="B534" s="545"/>
      <c r="C534" s="9"/>
      <c r="D534" s="9"/>
      <c r="E534" s="9"/>
      <c r="F534" s="9"/>
      <c r="G534" s="9"/>
      <c r="H534" s="516"/>
      <c r="I534" s="516"/>
      <c r="J534" s="557"/>
      <c r="K534" s="9"/>
      <c r="L534" s="9"/>
      <c r="M534" s="10"/>
      <c r="N534" s="9"/>
    </row>
    <row r="535" spans="1:14" s="197" customFormat="1" ht="15.75" customHeight="1">
      <c r="A535" s="11"/>
      <c r="B535" s="545"/>
      <c r="C535" s="9"/>
      <c r="D535" s="9"/>
      <c r="E535" s="9"/>
      <c r="F535" s="9"/>
      <c r="G535" s="9"/>
      <c r="H535" s="516"/>
      <c r="I535" s="516"/>
      <c r="J535" s="557"/>
      <c r="K535" s="9"/>
      <c r="L535" s="9"/>
      <c r="M535" s="10"/>
      <c r="N535" s="9"/>
    </row>
    <row r="536" spans="1:14" s="197" customFormat="1" ht="15.75" customHeight="1">
      <c r="A536" s="11"/>
      <c r="B536" s="545"/>
      <c r="C536" s="9"/>
      <c r="D536" s="9"/>
      <c r="E536" s="9"/>
      <c r="F536" s="9"/>
      <c r="G536" s="9"/>
      <c r="H536" s="516"/>
      <c r="I536" s="516"/>
      <c r="J536" s="557"/>
      <c r="K536" s="9"/>
      <c r="L536" s="9"/>
      <c r="M536" s="10"/>
      <c r="N536" s="9"/>
    </row>
    <row r="537" spans="1:14" s="197" customFormat="1" ht="15.75" customHeight="1">
      <c r="A537" s="11"/>
      <c r="B537" s="545"/>
      <c r="C537" s="9"/>
      <c r="D537" s="9"/>
      <c r="E537" s="9"/>
      <c r="F537" s="9"/>
      <c r="G537" s="9"/>
      <c r="H537" s="516"/>
      <c r="I537" s="516"/>
      <c r="J537" s="557"/>
      <c r="K537" s="9"/>
      <c r="L537" s="9"/>
      <c r="M537" s="10"/>
      <c r="N537" s="9"/>
    </row>
    <row r="538" spans="1:14" s="197" customFormat="1" ht="15.75" customHeight="1">
      <c r="A538" s="11"/>
      <c r="B538" s="545"/>
      <c r="C538" s="9"/>
      <c r="D538" s="9"/>
      <c r="E538" s="9"/>
      <c r="F538" s="9"/>
      <c r="G538" s="9"/>
      <c r="H538" s="516"/>
      <c r="I538" s="516"/>
      <c r="J538" s="557"/>
      <c r="K538" s="9"/>
      <c r="L538" s="9"/>
      <c r="M538" s="10"/>
      <c r="N538" s="9"/>
    </row>
    <row r="539" spans="1:14" s="197" customFormat="1" ht="15.75" customHeight="1">
      <c r="A539" s="11"/>
      <c r="B539" s="545"/>
      <c r="C539" s="9"/>
      <c r="D539" s="9"/>
      <c r="E539" s="9"/>
      <c r="F539" s="9"/>
      <c r="G539" s="9"/>
      <c r="H539" s="516"/>
      <c r="I539" s="516"/>
      <c r="J539" s="557"/>
      <c r="K539" s="9"/>
      <c r="L539" s="9"/>
      <c r="M539" s="10"/>
      <c r="N539" s="9"/>
    </row>
    <row r="540" spans="1:14" s="197" customFormat="1" ht="15.75" customHeight="1">
      <c r="A540" s="11"/>
      <c r="B540" s="545"/>
      <c r="C540" s="9"/>
      <c r="D540" s="9"/>
      <c r="E540" s="9"/>
      <c r="F540" s="9"/>
      <c r="G540" s="9"/>
      <c r="H540" s="516"/>
      <c r="I540" s="516"/>
      <c r="J540" s="557"/>
      <c r="K540" s="9"/>
      <c r="L540" s="9"/>
      <c r="M540" s="10"/>
      <c r="N540" s="9"/>
    </row>
    <row r="541" spans="1:14" s="197" customFormat="1" ht="15.75" customHeight="1">
      <c r="A541" s="11"/>
      <c r="B541" s="545"/>
      <c r="C541" s="9"/>
      <c r="D541" s="9"/>
      <c r="E541" s="9"/>
      <c r="F541" s="9"/>
      <c r="G541" s="9"/>
      <c r="H541" s="516"/>
      <c r="I541" s="516"/>
      <c r="J541" s="557"/>
      <c r="K541" s="9"/>
      <c r="L541" s="9"/>
      <c r="M541" s="10"/>
      <c r="N541" s="9"/>
    </row>
    <row r="542" spans="1:14" s="197" customFormat="1" ht="15.75" customHeight="1">
      <c r="A542" s="11"/>
      <c r="B542" s="545"/>
      <c r="C542" s="9"/>
      <c r="D542" s="9"/>
      <c r="E542" s="9"/>
      <c r="F542" s="9"/>
      <c r="G542" s="9"/>
      <c r="H542" s="516"/>
      <c r="I542" s="516"/>
      <c r="J542" s="557"/>
      <c r="K542" s="9"/>
      <c r="L542" s="9"/>
      <c r="M542" s="10"/>
      <c r="N542" s="9"/>
    </row>
    <row r="543" spans="1:14" s="197" customFormat="1" ht="15.75" customHeight="1">
      <c r="A543" s="11"/>
      <c r="B543" s="545"/>
      <c r="C543" s="9"/>
      <c r="D543" s="9"/>
      <c r="E543" s="9"/>
      <c r="F543" s="9"/>
      <c r="G543" s="9"/>
      <c r="H543" s="516"/>
      <c r="I543" s="516"/>
      <c r="J543" s="557"/>
      <c r="K543" s="9"/>
      <c r="L543" s="9"/>
      <c r="M543" s="10"/>
      <c r="N543" s="9"/>
    </row>
    <row r="544" spans="1:14" s="197" customFormat="1" ht="15.75" customHeight="1">
      <c r="A544" s="11"/>
      <c r="B544" s="545"/>
      <c r="C544" s="9"/>
      <c r="D544" s="9"/>
      <c r="E544" s="9"/>
      <c r="F544" s="9"/>
      <c r="G544" s="9"/>
      <c r="H544" s="516"/>
      <c r="I544" s="516"/>
      <c r="J544" s="557"/>
      <c r="K544" s="9"/>
      <c r="L544" s="9"/>
      <c r="M544" s="10"/>
      <c r="N544" s="9"/>
    </row>
    <row r="545" spans="1:14" s="197" customFormat="1" ht="15.75" customHeight="1">
      <c r="A545" s="11"/>
      <c r="B545" s="545"/>
      <c r="C545" s="9"/>
      <c r="D545" s="9"/>
      <c r="E545" s="9"/>
      <c r="F545" s="9"/>
      <c r="G545" s="9"/>
      <c r="H545" s="516"/>
      <c r="I545" s="516"/>
      <c r="J545" s="557"/>
      <c r="K545" s="9"/>
      <c r="L545" s="9"/>
      <c r="M545" s="10"/>
      <c r="N545" s="9"/>
    </row>
    <row r="546" spans="1:14" s="197" customFormat="1" ht="15.75" customHeight="1">
      <c r="A546" s="11"/>
      <c r="B546" s="545"/>
      <c r="C546" s="9"/>
      <c r="D546" s="9"/>
      <c r="E546" s="9"/>
      <c r="F546" s="9"/>
      <c r="G546" s="9"/>
      <c r="H546" s="516"/>
      <c r="I546" s="516"/>
      <c r="J546" s="557"/>
      <c r="K546" s="9"/>
      <c r="L546" s="9"/>
      <c r="M546" s="10"/>
      <c r="N546" s="9"/>
    </row>
    <row r="547" spans="1:14" s="197" customFormat="1" ht="15.75" customHeight="1">
      <c r="A547" s="11"/>
      <c r="B547" s="545"/>
      <c r="C547" s="9"/>
      <c r="D547" s="9"/>
      <c r="E547" s="9"/>
      <c r="F547" s="9"/>
      <c r="G547" s="9"/>
      <c r="H547" s="516"/>
      <c r="I547" s="516"/>
      <c r="J547" s="557"/>
      <c r="K547" s="9"/>
      <c r="L547" s="9"/>
      <c r="M547" s="10"/>
      <c r="N547" s="9"/>
    </row>
    <row r="548" spans="1:14" s="197" customFormat="1" ht="15.75" customHeight="1">
      <c r="A548" s="11"/>
      <c r="B548" s="545"/>
      <c r="C548" s="9"/>
      <c r="D548" s="9"/>
      <c r="E548" s="9"/>
      <c r="F548" s="9"/>
      <c r="G548" s="9"/>
      <c r="H548" s="516"/>
      <c r="I548" s="516"/>
      <c r="J548" s="557"/>
      <c r="K548" s="9"/>
      <c r="L548" s="9"/>
      <c r="M548" s="10"/>
      <c r="N548" s="9"/>
    </row>
    <row r="549" spans="1:14" s="197" customFormat="1" ht="15.75" customHeight="1">
      <c r="A549" s="11"/>
      <c r="B549" s="545"/>
      <c r="C549" s="9"/>
      <c r="D549" s="9"/>
      <c r="E549" s="9"/>
      <c r="F549" s="9"/>
      <c r="G549" s="9"/>
      <c r="H549" s="516"/>
      <c r="I549" s="516"/>
      <c r="J549" s="557"/>
      <c r="K549" s="9"/>
      <c r="L549" s="9"/>
      <c r="M549" s="10"/>
      <c r="N549" s="9"/>
    </row>
    <row r="550" spans="1:14" s="197" customFormat="1" ht="15.75" customHeight="1">
      <c r="A550" s="11"/>
      <c r="B550" s="545"/>
      <c r="C550" s="9"/>
      <c r="D550" s="9"/>
      <c r="E550" s="9"/>
      <c r="F550" s="9"/>
      <c r="G550" s="9"/>
      <c r="H550" s="516"/>
      <c r="I550" s="516"/>
      <c r="J550" s="557"/>
      <c r="K550" s="9"/>
      <c r="L550" s="9"/>
      <c r="M550" s="10"/>
      <c r="N550" s="9"/>
    </row>
    <row r="551" spans="1:14" s="197" customFormat="1" ht="15.75" customHeight="1">
      <c r="A551" s="11"/>
      <c r="B551" s="545"/>
      <c r="C551" s="9"/>
      <c r="D551" s="9"/>
      <c r="E551" s="9"/>
      <c r="F551" s="9"/>
      <c r="G551" s="9"/>
      <c r="H551" s="516"/>
      <c r="I551" s="516"/>
      <c r="J551" s="557"/>
      <c r="K551" s="9"/>
      <c r="L551" s="9"/>
      <c r="M551" s="10"/>
      <c r="N551" s="9"/>
    </row>
    <row r="552" spans="1:14" s="197" customFormat="1" ht="15.75" customHeight="1">
      <c r="A552" s="11"/>
      <c r="B552" s="545"/>
      <c r="C552" s="9"/>
      <c r="D552" s="9"/>
      <c r="E552" s="9"/>
      <c r="F552" s="9"/>
      <c r="G552" s="9"/>
      <c r="H552" s="516"/>
      <c r="I552" s="516"/>
      <c r="J552" s="557"/>
      <c r="K552" s="9"/>
      <c r="L552" s="9"/>
      <c r="M552" s="10"/>
      <c r="N552" s="9"/>
    </row>
    <row r="553" spans="1:14" s="197" customFormat="1" ht="15.75" customHeight="1">
      <c r="A553" s="11"/>
      <c r="B553" s="545"/>
      <c r="C553" s="9"/>
      <c r="D553" s="9"/>
      <c r="E553" s="9"/>
      <c r="F553" s="9"/>
      <c r="G553" s="9"/>
      <c r="H553" s="516"/>
      <c r="I553" s="516"/>
      <c r="J553" s="557"/>
      <c r="K553" s="9"/>
      <c r="L553" s="9"/>
      <c r="M553" s="10"/>
      <c r="N553" s="9"/>
    </row>
    <row r="554" spans="1:14" s="197" customFormat="1" ht="15.75" customHeight="1">
      <c r="A554" s="11"/>
      <c r="B554" s="545"/>
      <c r="C554" s="9"/>
      <c r="D554" s="9"/>
      <c r="E554" s="9"/>
      <c r="F554" s="9"/>
      <c r="G554" s="9"/>
      <c r="H554" s="516"/>
      <c r="I554" s="516"/>
      <c r="J554" s="557"/>
      <c r="K554" s="9"/>
      <c r="L554" s="9"/>
      <c r="M554" s="10"/>
      <c r="N554" s="9"/>
    </row>
    <row r="555" spans="1:14" s="197" customFormat="1" ht="15.75" customHeight="1">
      <c r="A555" s="11"/>
      <c r="B555" s="553"/>
      <c r="C555" s="9"/>
      <c r="D555" s="9"/>
      <c r="E555" s="9"/>
      <c r="F555" s="9"/>
      <c r="G555" s="9"/>
      <c r="H555" s="516"/>
      <c r="I555" s="516"/>
      <c r="J555" s="557"/>
      <c r="K555" s="9"/>
      <c r="L555" s="9"/>
      <c r="M555" s="10"/>
      <c r="N555" s="9"/>
    </row>
    <row r="556" spans="1:14" s="197" customFormat="1" ht="15.75" customHeight="1">
      <c r="A556" s="11"/>
      <c r="B556" s="553"/>
      <c r="C556" s="546"/>
      <c r="D556" s="546"/>
      <c r="E556" s="547"/>
      <c r="F556" s="547"/>
      <c r="G556" s="547"/>
      <c r="H556" s="548"/>
      <c r="I556" s="548"/>
      <c r="J556" s="550"/>
      <c r="K556" s="9"/>
      <c r="L556" s="9"/>
      <c r="M556" s="10"/>
      <c r="N556" s="9"/>
    </row>
    <row r="557" spans="1:14" s="197" customFormat="1" ht="15.75" customHeight="1">
      <c r="A557" s="11"/>
      <c r="B557" s="553"/>
      <c r="C557" s="546"/>
      <c r="D557" s="546"/>
      <c r="E557" s="547"/>
      <c r="F557" s="547"/>
      <c r="G557" s="547"/>
      <c r="H557" s="548"/>
      <c r="I557" s="548"/>
      <c r="J557" s="55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8"/>
    </row>
    <row r="571" spans="1:14" s="559" customFormat="1" ht="18.75" customHeight="1">
      <c r="B571" s="553"/>
      <c r="C571" s="546"/>
      <c r="D571" s="546"/>
      <c r="E571" s="547"/>
      <c r="F571" s="547"/>
      <c r="G571" s="547"/>
      <c r="H571" s="548"/>
      <c r="I571" s="548"/>
      <c r="J571" s="550"/>
      <c r="K571" s="9"/>
      <c r="L571" s="9"/>
      <c r="M571" s="10"/>
      <c r="N571" s="9"/>
    </row>
    <row r="572" spans="1:14" s="9" customFormat="1" ht="15.75" customHeight="1">
      <c r="A572" s="11"/>
      <c r="B572" s="553"/>
      <c r="C572" s="546"/>
      <c r="D572" s="546"/>
      <c r="E572" s="547"/>
      <c r="F572" s="547"/>
      <c r="G572" s="547"/>
      <c r="H572" s="548"/>
      <c r="I572" s="548"/>
      <c r="J572" s="550"/>
      <c r="M572" s="10"/>
    </row>
    <row r="573" spans="1:14" s="9" customFormat="1" ht="15.75" customHeight="1">
      <c r="A573" s="11"/>
      <c r="B573" s="553"/>
      <c r="C573" s="546"/>
      <c r="D573" s="546"/>
      <c r="E573" s="547"/>
      <c r="F573" s="547"/>
      <c r="G573" s="547"/>
      <c r="H573" s="548"/>
      <c r="I573" s="548"/>
      <c r="J573" s="550"/>
      <c r="M573" s="10"/>
    </row>
    <row r="574" spans="1:14" s="9" customFormat="1" ht="15.75" customHeight="1">
      <c r="A574" s="11"/>
      <c r="B574" s="553"/>
      <c r="C574" s="546"/>
      <c r="D574" s="546"/>
      <c r="E574" s="547"/>
      <c r="F574" s="547"/>
      <c r="G574" s="547"/>
      <c r="H574" s="548"/>
      <c r="I574" s="548"/>
      <c r="J574" s="550"/>
      <c r="M574" s="10"/>
    </row>
    <row r="575" spans="1:14" s="9" customFormat="1" ht="15.75" customHeight="1">
      <c r="A575" s="11"/>
      <c r="B575" s="553"/>
      <c r="C575" s="546"/>
      <c r="D575" s="546"/>
      <c r="E575" s="547"/>
      <c r="F575" s="547"/>
      <c r="G575" s="547"/>
      <c r="H575" s="548"/>
      <c r="I575" s="548"/>
      <c r="J575" s="550"/>
      <c r="M575" s="10"/>
    </row>
    <row r="576" spans="1:14" s="9" customFormat="1" ht="15.75" customHeight="1">
      <c r="A576" s="11"/>
      <c r="B576" s="553"/>
      <c r="C576" s="546"/>
      <c r="D576" s="546"/>
      <c r="E576" s="547"/>
      <c r="F576" s="547"/>
      <c r="G576" s="547"/>
      <c r="H576" s="548"/>
      <c r="I576" s="548"/>
      <c r="J576" s="550"/>
      <c r="M576" s="10"/>
    </row>
    <row r="577" spans="1:14" s="9" customFormat="1" ht="15.75" customHeight="1">
      <c r="A577" s="11"/>
      <c r="B577" s="553"/>
      <c r="C577" s="546"/>
      <c r="D577" s="546"/>
      <c r="E577" s="547"/>
      <c r="F577" s="547"/>
      <c r="G577" s="547"/>
      <c r="H577" s="548"/>
      <c r="I577" s="548"/>
      <c r="J577" s="550"/>
      <c r="M577" s="10"/>
    </row>
    <row r="578" spans="1:14" s="9" customFormat="1" ht="15.75" customHeight="1">
      <c r="A578" s="11"/>
      <c r="B578" s="553"/>
      <c r="C578" s="546"/>
      <c r="D578" s="546"/>
      <c r="E578" s="547"/>
      <c r="F578" s="547"/>
      <c r="G578" s="547"/>
      <c r="H578" s="548"/>
      <c r="I578" s="548"/>
      <c r="J578" s="550"/>
      <c r="M578" s="10"/>
    </row>
    <row r="579" spans="1:14" s="9" customFormat="1" ht="15.75" customHeight="1">
      <c r="A579" s="11"/>
      <c r="B579" s="553"/>
      <c r="C579" s="546"/>
      <c r="D579" s="546"/>
      <c r="E579" s="547"/>
      <c r="F579" s="547"/>
      <c r="G579" s="547"/>
      <c r="H579" s="548"/>
      <c r="I579" s="548"/>
      <c r="J579" s="550"/>
      <c r="M579" s="10"/>
    </row>
    <row r="580" spans="1:14" s="9" customFormat="1" ht="15.75" customHeight="1">
      <c r="A580" s="11"/>
      <c r="B580" s="553"/>
      <c r="C580" s="546"/>
      <c r="D580" s="546"/>
      <c r="E580" s="547"/>
      <c r="F580" s="547"/>
      <c r="G580" s="547"/>
      <c r="H580" s="548"/>
      <c r="I580" s="548"/>
      <c r="J580" s="550"/>
      <c r="M580" s="10"/>
    </row>
    <row r="581" spans="1:14" s="9" customFormat="1" ht="15.75" customHeight="1">
      <c r="A581" s="11"/>
      <c r="B581" s="553"/>
      <c r="C581" s="546"/>
      <c r="D581" s="546"/>
      <c r="E581" s="547"/>
      <c r="F581" s="547"/>
      <c r="G581" s="547"/>
      <c r="H581" s="548"/>
      <c r="I581" s="548"/>
      <c r="J581" s="550"/>
      <c r="M581" s="10"/>
    </row>
    <row r="582" spans="1:14" s="9" customFormat="1" ht="15.75" customHeight="1">
      <c r="A582" s="11"/>
      <c r="B582" s="553"/>
      <c r="C582" s="546"/>
      <c r="D582" s="546"/>
      <c r="E582" s="547"/>
      <c r="F582" s="547"/>
      <c r="G582" s="547"/>
      <c r="H582" s="548"/>
      <c r="I582" s="548"/>
      <c r="J582" s="550"/>
      <c r="M582" s="10"/>
    </row>
    <row r="583" spans="1:14" s="9" customFormat="1" ht="15.75" customHeight="1">
      <c r="A583" s="11"/>
      <c r="B583" s="553"/>
      <c r="C583" s="546"/>
      <c r="D583" s="546"/>
      <c r="E583" s="547"/>
      <c r="F583" s="547"/>
      <c r="G583" s="547"/>
      <c r="H583" s="548"/>
      <c r="I583" s="548"/>
      <c r="J583" s="550"/>
      <c r="M583" s="10"/>
    </row>
    <row r="584" spans="1:14" s="9" customFormat="1" ht="15.75" customHeight="1">
      <c r="A584" s="11"/>
      <c r="B584" s="553"/>
      <c r="C584" s="546"/>
      <c r="D584" s="546"/>
      <c r="E584" s="547"/>
      <c r="F584" s="547"/>
      <c r="G584" s="547"/>
      <c r="H584" s="548"/>
      <c r="I584" s="548"/>
      <c r="J584" s="550"/>
      <c r="M584" s="10"/>
    </row>
    <row r="585" spans="1:14" s="9" customFormat="1" ht="15.75" customHeight="1">
      <c r="A585" s="11"/>
      <c r="B585" s="553"/>
      <c r="C585" s="546"/>
      <c r="D585" s="546"/>
      <c r="E585" s="547"/>
      <c r="F585" s="547"/>
      <c r="G585" s="547"/>
      <c r="H585" s="548"/>
      <c r="I585" s="548"/>
      <c r="J585" s="550"/>
      <c r="M585" s="10"/>
    </row>
    <row r="586" spans="1:14" s="9" customFormat="1" ht="15.75" customHeight="1">
      <c r="A586" s="11"/>
      <c r="B586" s="553"/>
      <c r="C586" s="546"/>
      <c r="D586" s="546"/>
      <c r="E586" s="547"/>
      <c r="F586" s="547"/>
      <c r="G586" s="547"/>
      <c r="H586" s="548"/>
      <c r="I586" s="548"/>
      <c r="J586" s="550"/>
      <c r="M586" s="10"/>
    </row>
    <row r="587" spans="1:14" s="547" customFormat="1" ht="15.75" customHeight="1">
      <c r="A587" s="11"/>
      <c r="B587" s="553"/>
      <c r="C587" s="546"/>
      <c r="D587" s="546"/>
      <c r="H587" s="548"/>
      <c r="I587" s="548"/>
      <c r="J587" s="55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7" t="s">
        <v>61</v>
      </c>
    </row>
    <row r="594" spans="1:14" s="548" customFormat="1" ht="15" customHeight="1">
      <c r="A594" s="11"/>
      <c r="B594" s="553"/>
      <c r="C594" s="546"/>
      <c r="D594" s="546"/>
      <c r="E594" s="547"/>
      <c r="F594" s="547"/>
      <c r="G594" s="547"/>
      <c r="J594" s="550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23-07-21</vt:lpstr>
      <vt:lpstr>'23-07-21'!Zone_d_impression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2021-07-23T11:37:14Z</dcterms:created>
  <dcterms:modified xsi:type="dcterms:W3CDTF">2021-07-23T11:37:39Z</dcterms:modified>
</cp:coreProperties>
</file>