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1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<sst xmlns="http://schemas.openxmlformats.org/spreadsheetml/2006/main" count="316" uniqueCount="170">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</sst>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" zoomScaleNormal="100" workbookViewId="0">
      <selection activeCell="O36" sqref="O36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140.291</v>
      </c>
      <c r="J6" s="8">
        <v>140.31200000000001</v>
      </c>
      <c r="M6" s="9">
        <f>+(J6-I6)/I6</f>
        <v>1.4968886101043551E-4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12.311999999999999</v>
      </c>
      <c r="J8" s="8">
        <v>12.314</v>
      </c>
      <c r="M8" s="9">
        <f>+(J8-I8)/I8</f>
        <v>1.6244314489933951E-4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1.2609999999999999</v>
      </c>
      <c r="J10" s="8">
        <v>1.262</v>
      </c>
      <c r="K10" s="16" t="s">
        <v>17</v>
      </c>
      <c r="M10" s="9">
        <f t="shared" ref="M10:M71" si="0">+(J10-I10)/I10</f>
        <v>7.9302141157820141E-4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34.119999999999997</v>
      </c>
      <c r="J12" s="22">
        <v>34.127000000000002</v>
      </c>
      <c r="M12" s="9">
        <f t="shared" si="0"/>
        <v>2.0515826494739165E-4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46.552</v>
      </c>
      <c r="J13" s="27">
        <v>46.558999999999997</v>
      </c>
      <c r="M13" s="9">
        <f t="shared" si="0"/>
        <v>1.5036947929192938E-4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202">
        <v>39535</v>
      </c>
      <c r="F15" s="203"/>
      <c r="G15" s="30"/>
      <c r="H15" s="31">
        <v>161.84100000000001</v>
      </c>
      <c r="I15" s="31">
        <v>168.25299999999999</v>
      </c>
      <c r="J15" s="31">
        <v>168.815</v>
      </c>
      <c r="M15" s="9">
        <f t="shared" si="0"/>
        <v>3.3402079011964833E-3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186">
        <v>39540</v>
      </c>
      <c r="F16" s="187"/>
      <c r="G16" s="21"/>
      <c r="H16" s="34">
        <v>553.35599999999999</v>
      </c>
      <c r="I16" s="34">
        <v>583.69000000000005</v>
      </c>
      <c r="J16" s="34">
        <v>584.30100000000004</v>
      </c>
      <c r="M16" s="9">
        <f t="shared" si="0"/>
        <v>1.0467885350100052E-3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186">
        <v>39736</v>
      </c>
      <c r="F17" s="187"/>
      <c r="G17" s="37"/>
      <c r="H17" s="34">
        <v>132.65</v>
      </c>
      <c r="I17" s="34">
        <v>135.37</v>
      </c>
      <c r="J17" s="34">
        <v>135.69999999999999</v>
      </c>
      <c r="M17" s="9">
        <f t="shared" si="0"/>
        <v>2.437763167614568E-3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8">
        <v>39736</v>
      </c>
      <c r="F18" s="209"/>
      <c r="G18" s="40"/>
      <c r="H18" s="34">
        <v>126.19</v>
      </c>
      <c r="I18" s="34">
        <v>127.556</v>
      </c>
      <c r="J18" s="34">
        <v>127.616</v>
      </c>
      <c r="K18" s="1"/>
      <c r="L18" s="1"/>
      <c r="M18" s="9">
        <f t="shared" si="0"/>
        <v>4.7038163630093666E-4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186">
        <v>39736</v>
      </c>
      <c r="F19" s="187"/>
      <c r="G19" s="37"/>
      <c r="H19" s="34">
        <v>115.69499999999999</v>
      </c>
      <c r="I19" s="34">
        <v>117.79300000000001</v>
      </c>
      <c r="J19" s="34">
        <v>117.86799999999999</v>
      </c>
      <c r="M19" s="9">
        <f t="shared" si="0"/>
        <v>6.3671016104512685E-4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186">
        <v>39951</v>
      </c>
      <c r="F20" s="187" t="s">
        <v>31</v>
      </c>
      <c r="G20" s="37"/>
      <c r="H20" s="34">
        <v>113.779</v>
      </c>
      <c r="I20" s="34">
        <v>115.61</v>
      </c>
      <c r="J20" s="34">
        <v>115.67100000000001</v>
      </c>
      <c r="M20" s="9">
        <f t="shared" si="0"/>
        <v>5.2763601764559338E-4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186">
        <v>40109</v>
      </c>
      <c r="F21" s="187"/>
      <c r="G21" s="37"/>
      <c r="H21" s="34">
        <v>94.632000000000005</v>
      </c>
      <c r="I21" s="34">
        <v>94.394000000000005</v>
      </c>
      <c r="J21" s="34">
        <v>94.43</v>
      </c>
      <c r="M21" s="9">
        <f t="shared" si="0"/>
        <v>3.8138017246860354E-4</v>
      </c>
    </row>
    <row r="22" spans="2:14" ht="16.5" thickTop="1" thickBot="1">
      <c r="B22" s="18">
        <v>13</v>
      </c>
      <c r="C22" s="33" t="s">
        <v>33</v>
      </c>
      <c r="D22" s="36" t="s">
        <v>34</v>
      </c>
      <c r="E22" s="186">
        <v>39657</v>
      </c>
      <c r="F22" s="187"/>
      <c r="G22" s="37"/>
      <c r="H22" s="34">
        <v>152.62700000000001</v>
      </c>
      <c r="I22" s="34">
        <v>150.73599999999999</v>
      </c>
      <c r="J22" s="34">
        <v>151.17500000000001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35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101.962</v>
      </c>
      <c r="J23" s="34">
        <v>102.45099999999999</v>
      </c>
      <c r="M23" s="9">
        <f t="shared" si="0"/>
        <v>4.7959043565248827E-3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104.58799999999999</v>
      </c>
      <c r="J24" s="46">
        <v>104.627</v>
      </c>
      <c r="M24" s="9">
        <f t="shared" si="0"/>
        <v>3.7289172754045857E-4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1308.6500000000001</v>
      </c>
      <c r="J26" s="49">
        <v>1307.72</v>
      </c>
      <c r="K26" s="50" t="s">
        <v>41</v>
      </c>
      <c r="M26" s="9">
        <f t="shared" si="0"/>
        <v>-7.1065601956219284E-4</v>
      </c>
    </row>
    <row r="27" spans="2:14" ht="16.5" thickTop="1" thickBot="1">
      <c r="B27" s="18">
        <f>+B26+1</f>
        <v>17</v>
      </c>
      <c r="C27" s="51" t="s">
        <v>42</v>
      </c>
      <c r="D27" s="29" t="s">
        <v>24</v>
      </c>
      <c r="E27" s="186">
        <v>38022</v>
      </c>
      <c r="F27" s="187"/>
      <c r="G27" s="52"/>
      <c r="H27" s="49">
        <v>2229.7910000000002</v>
      </c>
      <c r="I27" s="49">
        <v>2285.7950000000001</v>
      </c>
      <c r="J27" s="49">
        <v>2315.3310000000001</v>
      </c>
      <c r="K27" s="53" t="s">
        <v>43</v>
      </c>
      <c r="M27" s="9">
        <f t="shared" si="0"/>
        <v>1.2921543707987837E-2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31</v>
      </c>
      <c r="G28" s="56"/>
      <c r="H28" s="57">
        <v>106.792</v>
      </c>
      <c r="I28" s="57">
        <v>107.494</v>
      </c>
      <c r="J28" s="57">
        <v>107.62</v>
      </c>
      <c r="K28" s="58" t="s">
        <v>45</v>
      </c>
      <c r="M28" s="9">
        <f t="shared" si="0"/>
        <v>1.1721584460528474E-3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109.61799999999999</v>
      </c>
      <c r="J29" s="34">
        <v>109.917</v>
      </c>
      <c r="K29" s="50" t="s">
        <v>41</v>
      </c>
      <c r="M29" s="9">
        <f t="shared" si="0"/>
        <v>2.7276542173731194E-3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122.354</v>
      </c>
      <c r="J30" s="34">
        <v>122.611</v>
      </c>
      <c r="K30" s="50" t="s">
        <v>41</v>
      </c>
      <c r="M30" s="9">
        <f t="shared" si="0"/>
        <v>2.1004625921506857E-3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1193.2539999999999</v>
      </c>
      <c r="J31" s="49">
        <v>1197.0920000000001</v>
      </c>
      <c r="K31" s="16" t="s">
        <v>17</v>
      </c>
      <c r="M31" s="9">
        <f t="shared" si="0"/>
        <v>3.2164149460217131E-3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27</v>
      </c>
      <c r="E32" s="186">
        <v>39937</v>
      </c>
      <c r="F32" s="187"/>
      <c r="G32" s="52"/>
      <c r="H32" s="34">
        <v>124.072</v>
      </c>
      <c r="I32" s="34">
        <v>132.16</v>
      </c>
      <c r="J32" s="34">
        <v>132.33600000000001</v>
      </c>
      <c r="K32" s="50" t="s">
        <v>41</v>
      </c>
      <c r="M32" s="9">
        <f t="shared" si="0"/>
        <v>1.3317191283294201E-3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15.311999999999999</v>
      </c>
      <c r="J33" s="34">
        <v>15.398999999999999</v>
      </c>
      <c r="K33" s="50" t="s">
        <v>41</v>
      </c>
      <c r="M33" s="9">
        <f t="shared" si="0"/>
        <v>5.6818181818181655E-3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5902.1760000000004</v>
      </c>
      <c r="J34" s="49">
        <v>5913.0240000000003</v>
      </c>
      <c r="K34" s="50" t="s">
        <v>41</v>
      </c>
      <c r="M34" s="9">
        <f t="shared" si="0"/>
        <v>1.8379662009401204E-3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6728.6779999999999</v>
      </c>
      <c r="J35" s="49">
        <v>6766.4750000000004</v>
      </c>
      <c r="K35" s="50" t="s">
        <v>41</v>
      </c>
      <c r="M35" s="9">
        <f t="shared" si="0"/>
        <v>5.6172995646396632E-3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2.2330000000000001</v>
      </c>
      <c r="J36" s="34">
        <v>2.2599999999999998</v>
      </c>
      <c r="K36" s="16" t="s">
        <v>17</v>
      </c>
      <c r="M36" s="9">
        <f t="shared" si="0"/>
        <v>1.2091356918942987E-2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1.859</v>
      </c>
      <c r="J37" s="34">
        <v>1.8759999999999999</v>
      </c>
      <c r="K37" s="16" t="s">
        <v>17</v>
      </c>
      <c r="M37" s="9">
        <f t="shared" si="0"/>
        <v>9.1447014523937092E-3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1.1419999999999999</v>
      </c>
      <c r="J38" s="46">
        <v>1.1519999999999999</v>
      </c>
      <c r="K38" s="58" t="s">
        <v>45</v>
      </c>
      <c r="M38" s="9">
        <f t="shared" si="0"/>
        <v>8.7565674255691856E-3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108.369</v>
      </c>
      <c r="J44" s="67">
        <v>108.38800000000001</v>
      </c>
      <c r="M44" s="9">
        <f t="shared" si="0"/>
        <v>1.7532689237702162E-4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105.20099999999999</v>
      </c>
      <c r="J45" s="72">
        <v>105.22</v>
      </c>
      <c r="M45" s="9">
        <f t="shared" si="0"/>
        <v>1.806066482258292E-4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106.126</v>
      </c>
      <c r="J46" s="72">
        <v>106.158</v>
      </c>
      <c r="M46" s="9">
        <f t="shared" si="0"/>
        <v>3.0152837193521355E-4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103.887</v>
      </c>
      <c r="J47" s="72">
        <v>103.917</v>
      </c>
      <c r="M47" s="9">
        <f t="shared" si="0"/>
        <v>2.8877530393601835E-4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104.163</v>
      </c>
      <c r="J48" s="72">
        <v>104.18300000000001</v>
      </c>
      <c r="M48" s="9">
        <f t="shared" si="0"/>
        <v>1.9200675863800229E-4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107.902</v>
      </c>
      <c r="J49" s="72">
        <v>107.92</v>
      </c>
      <c r="M49" s="9">
        <f t="shared" si="0"/>
        <v>1.6681803859057925E-4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104.572</v>
      </c>
      <c r="J50" s="72">
        <v>104.593</v>
      </c>
      <c r="M50" s="9">
        <f t="shared" si="0"/>
        <v>2.0081857476189415E-4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104.676</v>
      </c>
      <c r="J51" s="72">
        <v>104.697</v>
      </c>
      <c r="K51" s="1" t="s">
        <v>36</v>
      </c>
      <c r="M51" s="9">
        <f t="shared" si="0"/>
        <v>2.0061905307807706E-4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104.905</v>
      </c>
      <c r="J52" s="72">
        <v>104.926</v>
      </c>
      <c r="M52" s="9">
        <f t="shared" si="0"/>
        <v>2.0018111624804151E-4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106.298</v>
      </c>
      <c r="J53" s="72">
        <v>106.31699999999999</v>
      </c>
      <c r="M53" s="9">
        <f t="shared" si="0"/>
        <v>1.7874277973236794E-4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103.283</v>
      </c>
      <c r="J54" s="72">
        <v>103.303</v>
      </c>
      <c r="M54" s="9">
        <f t="shared" si="0"/>
        <v>1.9364270983604292E-4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100.965</v>
      </c>
      <c r="J55" s="72">
        <v>100.986</v>
      </c>
      <c r="M55" s="9">
        <f t="shared" si="0"/>
        <v>2.0799286881593418E-4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104.604</v>
      </c>
      <c r="J56" s="72">
        <v>104.624</v>
      </c>
      <c r="M56" s="9">
        <f t="shared" si="0"/>
        <v>1.9119727735073249E-4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107.38200000000001</v>
      </c>
      <c r="J57" s="72">
        <v>107.401</v>
      </c>
      <c r="M57" s="9">
        <f t="shared" si="0"/>
        <v>1.7693840680925338E-4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106.559</v>
      </c>
      <c r="J58" s="72">
        <v>106.57599999999999</v>
      </c>
      <c r="K58" s="1" t="s">
        <v>36</v>
      </c>
      <c r="M58" s="9">
        <f t="shared" si="0"/>
        <v>1.595360316819406E-4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103.373</v>
      </c>
      <c r="J59" s="72">
        <v>103.386</v>
      </c>
      <c r="K59" s="1" t="s">
        <v>36</v>
      </c>
      <c r="M59" s="9">
        <f t="shared" si="0"/>
        <v>1.2575817669982508E-4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103.459</v>
      </c>
      <c r="J60" s="72">
        <v>103.47499999999999</v>
      </c>
      <c r="M60" s="9">
        <f t="shared" si="0"/>
        <v>1.5465063455079919E-4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104.983</v>
      </c>
      <c r="J61" s="72">
        <v>105</v>
      </c>
      <c r="M61" s="9">
        <f t="shared" si="0"/>
        <v>1.619309793013717E-4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103.215</v>
      </c>
      <c r="J62" s="72">
        <v>103.236</v>
      </c>
      <c r="M62" s="9">
        <f t="shared" si="0"/>
        <v>2.0345879959309009E-4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104.02800000000001</v>
      </c>
      <c r="J63" s="46">
        <v>104.04900000000001</v>
      </c>
      <c r="M63" s="9">
        <f t="shared" si="0"/>
        <v>2.0186872765025565E-4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104.434</v>
      </c>
      <c r="J67" s="67">
        <v>104.44799999999999</v>
      </c>
      <c r="M67" s="9">
        <f t="shared" si="0"/>
        <v>1.3405595878732783E-4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103.32299999999999</v>
      </c>
      <c r="J68" s="104">
        <v>103.34399999999999</v>
      </c>
      <c r="M68" s="9">
        <f t="shared" si="0"/>
        <v>2.032461310647271E-4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34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104.98399999999999</v>
      </c>
      <c r="J69" s="104">
        <v>105.004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105.33199999999999</v>
      </c>
      <c r="J70" s="104">
        <v>105.348</v>
      </c>
      <c r="M70" s="9">
        <f t="shared" ref="M70" si="3">+(J70-I70)/I70</f>
        <v>1.5190065697039213E-4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102.7</v>
      </c>
      <c r="J71" s="46">
        <v>102.718</v>
      </c>
      <c r="M71" s="9">
        <f t="shared" si="0"/>
        <v>1.7526777020448569E-4</v>
      </c>
    </row>
    <row r="72" spans="1:13" ht="18" customHeight="1" thickTop="1" thickBot="1">
      <c r="B72" s="170" t="s">
        <v>104</v>
      </c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105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10.579000000000001</v>
      </c>
      <c r="J73" s="67">
        <v>10.581</v>
      </c>
      <c r="M73" s="9">
        <f>+(J73-I73)/I73</f>
        <v>1.890537858019559E-4</v>
      </c>
    </row>
    <row r="74" spans="1:13" ht="16.5" thickTop="1" thickBot="1">
      <c r="B74" s="100">
        <f>+B73+1</f>
        <v>55</v>
      </c>
      <c r="C74" s="105" t="s">
        <v>106</v>
      </c>
      <c r="D74" s="113" t="s">
        <v>24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104.369</v>
      </c>
      <c r="J74" s="104">
        <v>104.389</v>
      </c>
      <c r="M74" s="9">
        <f>+(J74-I74)/I74</f>
        <v>1.9162778219582465E-4</v>
      </c>
    </row>
    <row r="75" spans="1:13" ht="16.5" thickTop="1" thickBot="1">
      <c r="B75" s="106">
        <f>+B74+1</f>
        <v>56</v>
      </c>
      <c r="C75" s="115" t="s">
        <v>107</v>
      </c>
      <c r="D75" s="108" t="s">
        <v>108</v>
      </c>
      <c r="E75" s="116">
        <v>40543</v>
      </c>
      <c r="F75" s="116" t="s">
        <v>31</v>
      </c>
      <c r="G75" s="110" t="s">
        <v>31</v>
      </c>
      <c r="H75" s="46">
        <v>102.703</v>
      </c>
      <c r="I75" s="46">
        <v>103.407</v>
      </c>
      <c r="J75" s="46">
        <v>103.426</v>
      </c>
      <c r="M75" s="9">
        <f>+(J75-I75)/I75</f>
        <v>1.8373997891830783E-4</v>
      </c>
    </row>
    <row r="76" spans="1:13" ht="18" customHeight="1" thickTop="1" thickBot="1">
      <c r="B76" s="170" t="s">
        <v>109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110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102.292</v>
      </c>
      <c r="J77" s="8">
        <v>102.35599999999999</v>
      </c>
      <c r="K77" s="50" t="s">
        <v>41</v>
      </c>
      <c r="M77" s="9">
        <f t="shared" ref="M77:M130" si="4">+(J77-I77)/I77</f>
        <v>6.2565987565003076E-4</v>
      </c>
    </row>
    <row r="78" spans="1:13" ht="18" customHeight="1" thickTop="1" thickBot="1">
      <c r="B78" s="170" t="s">
        <v>111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112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75.456000000000003</v>
      </c>
      <c r="J79" s="67">
        <v>75.478999999999999</v>
      </c>
      <c r="M79" s="9">
        <f t="shared" ref="M79:M93" si="5">+(J79-I79)/I79</f>
        <v>3.0481340118739577E-4</v>
      </c>
    </row>
    <row r="80" spans="1:13" ht="16.5" thickTop="1" thickBot="1">
      <c r="B80" s="121">
        <f t="shared" ref="B80:B93" si="6">+B79+1</f>
        <v>59</v>
      </c>
      <c r="C80" s="105" t="s">
        <v>113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153.48599999999999</v>
      </c>
      <c r="J80" s="104">
        <v>154.346</v>
      </c>
      <c r="M80" s="9">
        <f t="shared" si="5"/>
        <v>5.603116896655159E-3</v>
      </c>
    </row>
    <row r="81" spans="1:13" ht="16.5" thickTop="1" thickBot="1">
      <c r="B81" s="121">
        <f t="shared" si="6"/>
        <v>60</v>
      </c>
      <c r="C81" s="105" t="s">
        <v>114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1514.528</v>
      </c>
      <c r="J81" s="123">
        <v>1522.9680000000001</v>
      </c>
      <c r="M81" s="9">
        <f t="shared" si="5"/>
        <v>5.5726932747364559E-3</v>
      </c>
    </row>
    <row r="82" spans="1:13" ht="16.5" thickTop="1" thickBot="1">
      <c r="B82" s="121">
        <f t="shared" si="6"/>
        <v>61</v>
      </c>
      <c r="C82" s="105" t="s">
        <v>115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114.209</v>
      </c>
      <c r="J82" s="104">
        <v>114.316</v>
      </c>
      <c r="M82" s="9">
        <f t="shared" si="5"/>
        <v>9.3687887994815919E-4</v>
      </c>
    </row>
    <row r="83" spans="1:13" ht="16.5" thickTop="1" thickBot="1">
      <c r="B83" s="121">
        <f t="shared" si="6"/>
        <v>62</v>
      </c>
      <c r="C83" s="125" t="s">
        <v>116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114.907</v>
      </c>
      <c r="J83" s="104">
        <v>114.985</v>
      </c>
      <c r="M83" s="9">
        <f t="shared" si="5"/>
        <v>6.7880982011542343E-4</v>
      </c>
    </row>
    <row r="84" spans="1:13" ht="16.5" thickTop="1" thickBot="1">
      <c r="B84" s="121">
        <f t="shared" si="6"/>
        <v>63</v>
      </c>
      <c r="C84" s="105" t="s">
        <v>117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91.896000000000001</v>
      </c>
      <c r="J84" s="104">
        <v>91.921000000000006</v>
      </c>
      <c r="M84" s="9">
        <f t="shared" si="5"/>
        <v>2.720466614434326E-4</v>
      </c>
    </row>
    <row r="85" spans="1:13" ht="16.5" thickTop="1" thickBot="1">
      <c r="B85" s="121">
        <f t="shared" si="6"/>
        <v>64</v>
      </c>
      <c r="C85" s="105" t="s">
        <v>118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16.779</v>
      </c>
      <c r="J85" s="104">
        <v>16.420000000000002</v>
      </c>
      <c r="M85" s="9">
        <f t="shared" si="5"/>
        <v>-2.1395792359496884E-2</v>
      </c>
    </row>
    <row r="86" spans="1:13" ht="16.5" thickTop="1" thickBot="1">
      <c r="B86" s="121">
        <f t="shared" si="6"/>
        <v>65</v>
      </c>
      <c r="C86" s="105" t="s">
        <v>119</v>
      </c>
      <c r="D86" s="113" t="s">
        <v>89</v>
      </c>
      <c r="E86" s="122">
        <v>36857</v>
      </c>
      <c r="F86" s="65">
        <v>40660</v>
      </c>
      <c r="G86" s="103">
        <v>4.3339999999999996</v>
      </c>
      <c r="H86" s="104">
        <v>273.83600000000001</v>
      </c>
      <c r="I86" s="104">
        <v>280.238</v>
      </c>
      <c r="J86" s="104">
        <v>280.58499999999998</v>
      </c>
      <c r="M86" s="9">
        <f t="shared" si="5"/>
        <v>1.2382332160519986E-3</v>
      </c>
    </row>
    <row r="87" spans="1:13" ht="16.5" thickTop="1" thickBot="1">
      <c r="A87" s="1">
        <v>44</v>
      </c>
      <c r="B87" s="121">
        <f t="shared" si="6"/>
        <v>66</v>
      </c>
      <c r="C87" s="105" t="s">
        <v>120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45.088000000000001</v>
      </c>
      <c r="J87" s="104">
        <v>45.09</v>
      </c>
      <c r="M87" s="9">
        <f t="shared" si="5"/>
        <v>4.4357700496860457E-5</v>
      </c>
    </row>
    <row r="88" spans="1:13" ht="16.5" thickTop="1" thickBot="1">
      <c r="B88" s="121">
        <f t="shared" si="6"/>
        <v>67</v>
      </c>
      <c r="C88" s="125" t="s">
        <v>121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2467.5219999999999</v>
      </c>
      <c r="J88" s="123">
        <v>2465.6660000000002</v>
      </c>
      <c r="M88" s="9">
        <f t="shared" si="5"/>
        <v>-7.5217161184369067E-4</v>
      </c>
    </row>
    <row r="89" spans="1:13" ht="16.5" thickTop="1" thickBot="1">
      <c r="B89" s="121">
        <f t="shared" si="6"/>
        <v>68</v>
      </c>
      <c r="C89" s="105" t="s">
        <v>122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81.918000000000006</v>
      </c>
      <c r="J89" s="104">
        <v>82.152000000000001</v>
      </c>
      <c r="M89" s="9">
        <f t="shared" si="5"/>
        <v>2.8565150516369374E-3</v>
      </c>
    </row>
    <row r="90" spans="1:13" ht="16.5" thickTop="1" thickBot="1">
      <c r="B90" s="121">
        <f t="shared" si="6"/>
        <v>69</v>
      </c>
      <c r="C90" s="105" t="s">
        <v>123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59.212000000000003</v>
      </c>
      <c r="J90" s="104">
        <v>59.277999999999999</v>
      </c>
      <c r="M90" s="9">
        <f t="shared" si="5"/>
        <v>1.1146389245422447E-3</v>
      </c>
    </row>
    <row r="91" spans="1:13" ht="16.5" thickTop="1" thickBot="1">
      <c r="B91" s="121">
        <f t="shared" si="6"/>
        <v>70</v>
      </c>
      <c r="C91" s="126" t="s">
        <v>124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102.48</v>
      </c>
      <c r="J91" s="104">
        <v>102.54300000000001</v>
      </c>
      <c r="M91" s="9">
        <f t="shared" si="5"/>
        <v>6.1475409836067899E-4</v>
      </c>
    </row>
    <row r="92" spans="1:13" ht="16.5" thickTop="1" thickBot="1">
      <c r="B92" s="121">
        <f t="shared" si="6"/>
        <v>71</v>
      </c>
      <c r="C92" s="128" t="s">
        <v>125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113.396</v>
      </c>
      <c r="J92" s="104">
        <v>113.613</v>
      </c>
      <c r="M92" s="9">
        <f t="shared" si="5"/>
        <v>1.9136477477159578E-3</v>
      </c>
    </row>
    <row r="93" spans="1:13" ht="16.5" thickTop="1" thickBot="1">
      <c r="B93" s="129">
        <f t="shared" si="6"/>
        <v>72</v>
      </c>
      <c r="C93" s="115" t="s">
        <v>126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106.26</v>
      </c>
      <c r="J93" s="46">
        <v>106.598</v>
      </c>
      <c r="M93" s="9">
        <f t="shared" si="5"/>
        <v>3.1808770939205141E-3</v>
      </c>
    </row>
    <row r="94" spans="1:13" ht="18" customHeight="1" thickTop="1" thickBot="1">
      <c r="B94" s="170" t="s">
        <v>127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128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11.835000000000001</v>
      </c>
      <c r="J95" s="67">
        <v>11.839</v>
      </c>
      <c r="M95" s="9">
        <f t="shared" ref="M95:M114" si="7">+(J95-I95)/I95</f>
        <v>3.3798056611741102E-4</v>
      </c>
    </row>
    <row r="96" spans="1:13" ht="16.5" thickTop="1" thickBot="1">
      <c r="B96" s="121">
        <f>B95+1</f>
        <v>74</v>
      </c>
      <c r="C96" s="105" t="s">
        <v>129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12.808</v>
      </c>
      <c r="J96" s="104">
        <v>12.819000000000001</v>
      </c>
      <c r="M96" s="9">
        <f t="shared" si="7"/>
        <v>8.5883822610876084E-4</v>
      </c>
    </row>
    <row r="97" spans="2:13" ht="16.5" thickTop="1" thickBot="1">
      <c r="B97" s="121">
        <f t="shared" ref="B97:B108" si="8">B96+1</f>
        <v>75</v>
      </c>
      <c r="C97" s="105" t="s">
        <v>130</v>
      </c>
      <c r="D97" s="102" t="s">
        <v>13</v>
      </c>
      <c r="E97" s="122">
        <v>39084</v>
      </c>
      <c r="F97" s="131">
        <v>40694</v>
      </c>
      <c r="G97" s="103">
        <v>0.03</v>
      </c>
      <c r="H97" s="104">
        <v>16.937000000000001</v>
      </c>
      <c r="I97" s="104">
        <v>16.902999999999999</v>
      </c>
      <c r="J97" s="104">
        <v>16.908999999999999</v>
      </c>
      <c r="M97" s="9">
        <f t="shared" si="7"/>
        <v>3.5496657398096363E-4</v>
      </c>
    </row>
    <row r="98" spans="2:13" ht="17.25" customHeight="1" thickTop="1" thickBot="1">
      <c r="B98" s="121">
        <f t="shared" si="8"/>
        <v>76</v>
      </c>
      <c r="C98" s="105" t="s">
        <v>131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17.131</v>
      </c>
      <c r="J98" s="104">
        <v>17.163</v>
      </c>
      <c r="M98" s="9">
        <f t="shared" si="7"/>
        <v>1.8679586714143966E-3</v>
      </c>
    </row>
    <row r="99" spans="2:13" ht="16.5" thickTop="1" thickBot="1">
      <c r="B99" s="121">
        <f t="shared" si="8"/>
        <v>77</v>
      </c>
      <c r="C99" s="101" t="s">
        <v>132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12.597</v>
      </c>
      <c r="J99" s="104">
        <v>12.582000000000001</v>
      </c>
      <c r="M99" s="9">
        <f t="shared" si="7"/>
        <v>-1.1907597046914974E-3</v>
      </c>
    </row>
    <row r="100" spans="2:13" ht="16.5" thickTop="1" thickBot="1">
      <c r="B100" s="121">
        <f t="shared" si="8"/>
        <v>78</v>
      </c>
      <c r="C100" s="101" t="s">
        <v>133</v>
      </c>
      <c r="D100" s="102" t="s">
        <v>68</v>
      </c>
      <c r="E100" s="122">
        <v>40848</v>
      </c>
      <c r="F100" s="122" t="s">
        <v>31</v>
      </c>
      <c r="G100" s="132" t="s">
        <v>31</v>
      </c>
      <c r="H100" s="104">
        <v>10.141999999999999</v>
      </c>
      <c r="I100" s="104">
        <v>10.74</v>
      </c>
      <c r="J100" s="104">
        <v>10.664999999999999</v>
      </c>
      <c r="M100" s="9">
        <f t="shared" si="7"/>
        <v>-6.9832402234637865E-3</v>
      </c>
    </row>
    <row r="101" spans="2:13" ht="16.5" thickTop="1" thickBot="1">
      <c r="B101" s="121">
        <f>B100+1</f>
        <v>79</v>
      </c>
      <c r="C101" s="101" t="s">
        <v>134</v>
      </c>
      <c r="D101" s="102" t="s">
        <v>68</v>
      </c>
      <c r="E101" s="122">
        <v>40848</v>
      </c>
      <c r="F101" s="109" t="s">
        <v>31</v>
      </c>
      <c r="G101" s="132" t="s">
        <v>31</v>
      </c>
      <c r="H101" s="104">
        <v>10.125999999999999</v>
      </c>
      <c r="I101" s="104">
        <v>10.452</v>
      </c>
      <c r="J101" s="104">
        <v>10.407999999999999</v>
      </c>
      <c r="M101" s="9">
        <f t="shared" si="7"/>
        <v>-4.2097206276311217E-3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31</v>
      </c>
      <c r="G102" s="135" t="s">
        <v>31</v>
      </c>
      <c r="H102" s="104">
        <v>10.132999999999999</v>
      </c>
      <c r="I102" s="104">
        <v>10.428000000000001</v>
      </c>
      <c r="J102" s="104">
        <v>10.394</v>
      </c>
      <c r="M102" s="9">
        <f t="shared" si="7"/>
        <v>-3.2604526275413015E-3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125.843</v>
      </c>
      <c r="J103" s="104">
        <v>125.752</v>
      </c>
      <c r="M103" s="9">
        <f t="shared" si="7"/>
        <v>-7.2312325675649963E-4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124.82299999999999</v>
      </c>
      <c r="J104" s="104">
        <v>125.009</v>
      </c>
      <c r="M104" s="9">
        <f t="shared" si="7"/>
        <v>1.4901099957540442E-3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31</v>
      </c>
      <c r="G105" s="138" t="s">
        <v>31</v>
      </c>
      <c r="H105" s="104">
        <v>10.196</v>
      </c>
      <c r="I105" s="104">
        <v>10.45</v>
      </c>
      <c r="J105" s="104">
        <v>10.456</v>
      </c>
      <c r="M105" s="9">
        <f t="shared" si="7"/>
        <v>5.7416267942585913E-4</v>
      </c>
    </row>
    <row r="106" spans="2:13" ht="16.5" thickTop="1" thickBot="1">
      <c r="B106" s="121">
        <f t="shared" si="8"/>
        <v>84</v>
      </c>
      <c r="C106" s="54" t="s">
        <v>139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116.47</v>
      </c>
      <c r="J106" s="104">
        <v>116.748</v>
      </c>
      <c r="M106" s="9">
        <f t="shared" si="7"/>
        <v>2.3868807418219781E-3</v>
      </c>
    </row>
    <row r="107" spans="2:13" ht="16.5" thickTop="1" thickBot="1">
      <c r="B107" s="121">
        <f t="shared" si="8"/>
        <v>85</v>
      </c>
      <c r="C107" s="107" t="s">
        <v>140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20.483000000000001</v>
      </c>
      <c r="J107" s="104">
        <v>20.513000000000002</v>
      </c>
      <c r="M107" s="9">
        <f t="shared" si="7"/>
        <v>1.4646292047063973E-3</v>
      </c>
    </row>
    <row r="108" spans="2:13" ht="16.5" thickTop="1" thickBot="1">
      <c r="B108" s="121">
        <f t="shared" si="8"/>
        <v>86</v>
      </c>
      <c r="C108" s="101" t="s">
        <v>141</v>
      </c>
      <c r="D108" s="102" t="s">
        <v>34</v>
      </c>
      <c r="E108" s="122">
        <v>40725</v>
      </c>
      <c r="F108" s="122" t="s">
        <v>31</v>
      </c>
      <c r="G108" s="140" t="s">
        <v>31</v>
      </c>
      <c r="H108" s="104">
        <v>101.51300000000001</v>
      </c>
      <c r="I108" s="104">
        <v>98.82</v>
      </c>
      <c r="J108" s="104">
        <v>99.289000000000001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142</v>
      </c>
      <c r="D109" s="102" t="s">
        <v>34</v>
      </c>
      <c r="E109" s="122">
        <v>40725</v>
      </c>
      <c r="F109" s="141" t="s">
        <v>31</v>
      </c>
      <c r="G109" s="142" t="s">
        <v>31</v>
      </c>
      <c r="H109" s="143">
        <v>102.065</v>
      </c>
      <c r="I109" s="104">
        <v>99.745999999999995</v>
      </c>
      <c r="J109" s="104">
        <v>100.1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143</v>
      </c>
      <c r="D110" s="146" t="s">
        <v>144</v>
      </c>
      <c r="E110" s="147">
        <v>40910</v>
      </c>
      <c r="F110" s="148" t="s">
        <v>145</v>
      </c>
      <c r="G110" s="149" t="s">
        <v>145</v>
      </c>
      <c r="H110" s="150" t="s">
        <v>145</v>
      </c>
      <c r="I110" s="151">
        <v>100.693</v>
      </c>
      <c r="J110" s="151">
        <v>100.858</v>
      </c>
      <c r="M110" s="91"/>
    </row>
    <row r="111" spans="2:13" ht="18" customHeight="1" thickTop="1" thickBot="1">
      <c r="B111" s="174" t="s">
        <v>146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147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100.339</v>
      </c>
      <c r="J112" s="152">
        <v>100.355</v>
      </c>
      <c r="K112" s="58" t="s">
        <v>45</v>
      </c>
      <c r="M112" s="9">
        <f t="shared" si="7"/>
        <v>1.5945943252379776E-4</v>
      </c>
    </row>
    <row r="113" spans="2:13" ht="16.5" thickTop="1" thickBot="1">
      <c r="B113" s="153">
        <f>B112+1</f>
        <v>90</v>
      </c>
      <c r="C113" s="54" t="s">
        <v>148</v>
      </c>
      <c r="D113" s="102" t="s">
        <v>20</v>
      </c>
      <c r="E113" s="122">
        <v>40630</v>
      </c>
      <c r="F113" s="65" t="s">
        <v>31</v>
      </c>
      <c r="G113" s="139" t="s">
        <v>31</v>
      </c>
      <c r="H113" s="154">
        <v>106.97</v>
      </c>
      <c r="I113" s="154">
        <v>110.05</v>
      </c>
      <c r="J113" s="154">
        <v>111.023</v>
      </c>
      <c r="K113" s="58" t="s">
        <v>45</v>
      </c>
      <c r="M113" s="9">
        <f t="shared" si="7"/>
        <v>8.8414357110404278E-3</v>
      </c>
    </row>
    <row r="114" spans="2:13" ht="16.5" thickTop="1" thickBot="1">
      <c r="B114" s="153">
        <f t="shared" ref="B114:B130" si="9">+B113+1</f>
        <v>91</v>
      </c>
      <c r="C114" s="105" t="s">
        <v>149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143.22900000000001</v>
      </c>
      <c r="J114" s="104">
        <v>144.38300000000001</v>
      </c>
      <c r="K114" s="155" t="s">
        <v>150</v>
      </c>
      <c r="M114" s="9">
        <f t="shared" si="7"/>
        <v>8.0570275572684046E-3</v>
      </c>
    </row>
    <row r="115" spans="2:13" ht="16.5" thickTop="1" thickBot="1">
      <c r="B115" s="153">
        <f t="shared" si="9"/>
        <v>92</v>
      </c>
      <c r="C115" s="101" t="s">
        <v>151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11.349</v>
      </c>
      <c r="J115" s="104">
        <v>11.253</v>
      </c>
      <c r="K115" s="50" t="s">
        <v>41</v>
      </c>
      <c r="M115" s="9">
        <f t="shared" si="4"/>
        <v>-8.4588950568332093E-3</v>
      </c>
    </row>
    <row r="116" spans="2:13" ht="16.5" thickTop="1" thickBot="1">
      <c r="B116" s="153">
        <f t="shared" si="9"/>
        <v>93</v>
      </c>
      <c r="C116" s="101" t="s">
        <v>152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117.509</v>
      </c>
      <c r="J116" s="104">
        <v>118.17700000000001</v>
      </c>
      <c r="K116" s="50" t="s">
        <v>41</v>
      </c>
      <c r="M116" s="9">
        <f t="shared" si="4"/>
        <v>5.684670961373226E-3</v>
      </c>
    </row>
    <row r="117" spans="2:13" ht="16.5" thickTop="1" thickBot="1">
      <c r="B117" s="153">
        <f t="shared" si="9"/>
        <v>94</v>
      </c>
      <c r="C117" s="101" t="s">
        <v>153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117.26300000000001</v>
      </c>
      <c r="J117" s="104">
        <v>117.09399999999999</v>
      </c>
      <c r="K117" s="50" t="s">
        <v>41</v>
      </c>
      <c r="M117" s="9">
        <f t="shared" si="4"/>
        <v>-1.4412048131125005E-3</v>
      </c>
    </row>
    <row r="118" spans="2:13" ht="16.5" thickTop="1" thickBot="1">
      <c r="B118" s="153">
        <f t="shared" si="9"/>
        <v>95</v>
      </c>
      <c r="C118" s="101" t="s">
        <v>154</v>
      </c>
      <c r="D118" s="108" t="s">
        <v>155</v>
      </c>
      <c r="E118" s="122">
        <v>40543</v>
      </c>
      <c r="F118" s="156" t="s">
        <v>31</v>
      </c>
      <c r="G118" s="110" t="s">
        <v>31</v>
      </c>
      <c r="H118" s="104">
        <v>102.389</v>
      </c>
      <c r="I118" s="104">
        <v>104.53100000000001</v>
      </c>
      <c r="J118" s="104">
        <v>105.23699999999999</v>
      </c>
      <c r="K118" s="53" t="s">
        <v>43</v>
      </c>
      <c r="M118" s="9">
        <f t="shared" si="4"/>
        <v>6.7539772890337678E-3</v>
      </c>
    </row>
    <row r="119" spans="2:13" ht="16.5" thickTop="1" thickBot="1">
      <c r="B119" s="153">
        <f t="shared" si="9"/>
        <v>96</v>
      </c>
      <c r="C119" s="101" t="s">
        <v>156</v>
      </c>
      <c r="D119" s="108" t="s">
        <v>155</v>
      </c>
      <c r="E119" s="122">
        <v>40543</v>
      </c>
      <c r="F119" s="157" t="s">
        <v>31</v>
      </c>
      <c r="G119" s="158" t="s">
        <v>31</v>
      </c>
      <c r="H119" s="104">
        <v>101.337</v>
      </c>
      <c r="I119" s="104">
        <v>102.752</v>
      </c>
      <c r="J119" s="104">
        <v>104.05200000000001</v>
      </c>
      <c r="K119" s="53" t="s">
        <v>43</v>
      </c>
      <c r="M119" s="9">
        <f t="shared" si="4"/>
        <v>1.2651821862348289E-2</v>
      </c>
    </row>
    <row r="120" spans="2:13" ht="16.5" thickTop="1" thickBot="1">
      <c r="B120" s="153">
        <f t="shared" si="9"/>
        <v>97</v>
      </c>
      <c r="C120" s="125" t="s">
        <v>157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182.59899999999999</v>
      </c>
      <c r="J120" s="104">
        <v>182.66800000000001</v>
      </c>
      <c r="K120" s="50" t="s">
        <v>41</v>
      </c>
      <c r="M120" s="9">
        <f t="shared" si="4"/>
        <v>3.7787720633747628E-4</v>
      </c>
    </row>
    <row r="121" spans="2:13" ht="16.5" thickTop="1" thickBot="1">
      <c r="B121" s="153">
        <f t="shared" si="9"/>
        <v>98</v>
      </c>
      <c r="C121" s="125" t="s">
        <v>158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164.27600000000001</v>
      </c>
      <c r="J121" s="104">
        <v>164.20699999999999</v>
      </c>
      <c r="K121" s="50" t="s">
        <v>41</v>
      </c>
      <c r="M121" s="9">
        <f t="shared" si="4"/>
        <v>-4.2002483625128942E-4</v>
      </c>
    </row>
    <row r="122" spans="2:13" ht="16.5" thickTop="1" thickBot="1">
      <c r="B122" s="153">
        <f t="shared" si="9"/>
        <v>99</v>
      </c>
      <c r="C122" s="125" t="s">
        <v>159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142.922</v>
      </c>
      <c r="J122" s="104">
        <v>142.91800000000001</v>
      </c>
      <c r="K122" s="50" t="s">
        <v>41</v>
      </c>
      <c r="M122" s="9">
        <f t="shared" si="4"/>
        <v>-2.7987293768563815E-5</v>
      </c>
    </row>
    <row r="123" spans="2:13" ht="15.75" customHeight="1" thickTop="1" thickBot="1">
      <c r="B123" s="153">
        <f t="shared" si="9"/>
        <v>100</v>
      </c>
      <c r="C123" s="125" t="s">
        <v>160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9946.2579999999998</v>
      </c>
      <c r="J123" s="123">
        <v>9929.7810000000009</v>
      </c>
      <c r="K123" s="50" t="s">
        <v>41</v>
      </c>
      <c r="M123" s="9">
        <f t="shared" si="4"/>
        <v>-1.6566029153877722E-3</v>
      </c>
    </row>
    <row r="124" spans="2:13" ht="16.5" thickTop="1" thickBot="1">
      <c r="B124" s="153">
        <f t="shared" si="9"/>
        <v>101</v>
      </c>
      <c r="C124" s="101" t="s">
        <v>161</v>
      </c>
      <c r="D124" s="102" t="s">
        <v>86</v>
      </c>
      <c r="E124" s="122">
        <v>40014</v>
      </c>
      <c r="F124" s="65" t="s">
        <v>31</v>
      </c>
      <c r="G124" s="132" t="s">
        <v>31</v>
      </c>
      <c r="H124" s="104">
        <v>195.636</v>
      </c>
      <c r="I124" s="104">
        <v>194.76499999999999</v>
      </c>
      <c r="J124" s="104">
        <v>195.07300000000001</v>
      </c>
      <c r="K124" s="50" t="s">
        <v>41</v>
      </c>
      <c r="M124" s="9">
        <f t="shared" si="4"/>
        <v>1.5813929607476763E-3</v>
      </c>
    </row>
    <row r="125" spans="2:13" ht="16.5" thickTop="1" thickBot="1">
      <c r="B125" s="153">
        <f t="shared" si="9"/>
        <v>102</v>
      </c>
      <c r="C125" s="101" t="s">
        <v>162</v>
      </c>
      <c r="D125" s="102" t="s">
        <v>86</v>
      </c>
      <c r="E125" s="122">
        <v>40455</v>
      </c>
      <c r="F125" s="65" t="s">
        <v>31</v>
      </c>
      <c r="G125" s="132" t="s">
        <v>31</v>
      </c>
      <c r="H125" s="104">
        <v>135.39099999999999</v>
      </c>
      <c r="I125" s="104">
        <v>135.98599999999999</v>
      </c>
      <c r="J125" s="104">
        <v>136.37899999999999</v>
      </c>
      <c r="K125" s="50" t="s">
        <v>41</v>
      </c>
      <c r="M125" s="9">
        <f t="shared" si="4"/>
        <v>2.8900033827011658E-3</v>
      </c>
    </row>
    <row r="126" spans="2:13" ht="16.5" thickTop="1" thickBot="1">
      <c r="B126" s="153">
        <f t="shared" si="9"/>
        <v>103</v>
      </c>
      <c r="C126" s="101" t="s">
        <v>163</v>
      </c>
      <c r="D126" s="102" t="s">
        <v>97</v>
      </c>
      <c r="E126" s="122">
        <v>40057</v>
      </c>
      <c r="F126" s="65" t="s">
        <v>31</v>
      </c>
      <c r="G126" s="132" t="s">
        <v>31</v>
      </c>
      <c r="H126" s="123">
        <v>1499.251</v>
      </c>
      <c r="I126" s="123">
        <v>1544.846</v>
      </c>
      <c r="J126" s="123">
        <v>1554.3489999999999</v>
      </c>
      <c r="K126" s="50" t="s">
        <v>41</v>
      </c>
      <c r="M126" s="9">
        <f t="shared" si="4"/>
        <v>6.1514222129583976E-3</v>
      </c>
    </row>
    <row r="127" spans="2:13" ht="16.5" thickTop="1" thickBot="1">
      <c r="B127" s="153">
        <f t="shared" si="9"/>
        <v>104</v>
      </c>
      <c r="C127" s="101" t="s">
        <v>164</v>
      </c>
      <c r="D127" s="102" t="s">
        <v>97</v>
      </c>
      <c r="E127" s="122">
        <v>40690</v>
      </c>
      <c r="F127" s="65" t="s">
        <v>31</v>
      </c>
      <c r="G127" s="132" t="s">
        <v>31</v>
      </c>
      <c r="H127" s="104">
        <v>104.083</v>
      </c>
      <c r="I127" s="104">
        <v>108.04900000000001</v>
      </c>
      <c r="J127" s="104">
        <v>109.59099999999999</v>
      </c>
      <c r="K127" s="53" t="s">
        <v>43</v>
      </c>
      <c r="M127" s="9">
        <f t="shared" si="4"/>
        <v>1.4271302834824823E-2</v>
      </c>
    </row>
    <row r="128" spans="2:13" ht="16.5" thickTop="1" thickBot="1">
      <c r="B128" s="153">
        <f t="shared" si="9"/>
        <v>105</v>
      </c>
      <c r="C128" s="101" t="s">
        <v>165</v>
      </c>
      <c r="D128" s="159" t="s">
        <v>166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98.12</v>
      </c>
      <c r="J128" s="104">
        <v>97.953999999999994</v>
      </c>
      <c r="K128" s="58" t="s">
        <v>45</v>
      </c>
      <c r="M128" s="9">
        <f t="shared" si="4"/>
        <v>-1.6918059518957504E-3</v>
      </c>
    </row>
    <row r="129" spans="1:13" ht="16.5" thickTop="1" thickBot="1">
      <c r="B129" s="153">
        <f t="shared" si="9"/>
        <v>106</v>
      </c>
      <c r="C129" s="101" t="s">
        <v>167</v>
      </c>
      <c r="D129" s="159" t="s">
        <v>166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115.66800000000001</v>
      </c>
      <c r="J129" s="104">
        <v>115.616</v>
      </c>
      <c r="K129" s="58" t="s">
        <v>45</v>
      </c>
      <c r="M129" s="9">
        <f t="shared" si="4"/>
        <v>-4.49562541065867E-4</v>
      </c>
    </row>
    <row r="130" spans="1:13" ht="16.5" thickTop="1" thickBot="1">
      <c r="B130" s="160">
        <f t="shared" si="9"/>
        <v>107</v>
      </c>
      <c r="C130" s="161" t="s">
        <v>168</v>
      </c>
      <c r="D130" s="146" t="s">
        <v>144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10053.924000000001</v>
      </c>
      <c r="J130" s="164">
        <v>10064.511</v>
      </c>
      <c r="K130" s="50" t="s">
        <v>41</v>
      </c>
      <c r="M130" s="9">
        <f t="shared" si="4"/>
        <v>1.0530216858611159E-3</v>
      </c>
    </row>
    <row r="131" spans="1:13" ht="11.25" customHeight="1" thickTop="1">
      <c r="A131" s="177" t="s">
        <v>169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36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2012-03-21T14:01:45Z</dcterms:created>
  <dcterms:modified xsi:type="dcterms:W3CDTF">2012-03-21T14:42:01Z</dcterms:modified>
</cp:coreProperties>
</file>