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08-2020" sheetId="1" r:id="rId1"/>
  </sheets>
  <definedNames>
    <definedName name="_xlnm.Print_Area" localSheetId="0">'27-08-2020'!$B$1:$N$143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<sst xmlns="http://schemas.openxmlformats.org/spreadsheetml/2006/main" count="315" uniqueCount="189">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</sst>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40" zoomScale="106" zoomScaleNormal="106" zoomScaleSheetLayoutView="100" workbookViewId="0">
      <selection activeCell="Q46" sqref="Q46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195.459</v>
      </c>
      <c r="J6" s="39">
        <v>195.48500000000001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133.42599999999999</v>
      </c>
      <c r="J7" s="48">
        <v>133.44399999999999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112.096</v>
      </c>
      <c r="J8" s="48">
        <v>112.10899999999999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119.05500000000001</v>
      </c>
      <c r="J9" s="48">
        <v>119.07299999999999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116.864</v>
      </c>
      <c r="J10" s="48">
        <v>116.88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113.998</v>
      </c>
      <c r="J11" s="64">
        <v>114.018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112.721</v>
      </c>
      <c r="J12" s="48">
        <v>112.73399999999999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46.070999999999998</v>
      </c>
      <c r="J13" s="72">
        <v>46.076999999999998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32.540999999999997</v>
      </c>
      <c r="J14" s="72">
        <v>32.545000000000002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110.123</v>
      </c>
      <c r="J15" s="72">
        <v>110.14100000000001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17.231999999999999</v>
      </c>
      <c r="J17" s="91">
        <v>17.234999999999999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124.455</v>
      </c>
      <c r="J18" s="72">
        <v>124.46599999999999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116.33799999999999</v>
      </c>
      <c r="J20" s="107">
        <v>116.357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11.39</v>
      </c>
      <c r="J21" s="114">
        <v>11.391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163.523</v>
      </c>
      <c r="J22" s="72">
        <v>163.547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11.391999999999999</v>
      </c>
      <c r="J23" s="129">
        <v>11.393000000000001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1.806</v>
      </c>
      <c r="J25" s="134">
        <v>1.8080000000000001</v>
      </c>
      <c r="K25" s="101" t="s">
        <v>46</v>
      </c>
      <c r="L25" s="40"/>
      <c r="M25" s="41">
        <f>+(J25-I25)/I25</f>
        <v>1.1074197120708759E-3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62.465000000000003</v>
      </c>
      <c r="J27" s="114">
        <v>62.472000000000001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130.506</v>
      </c>
      <c r="J28" s="72">
        <v>130.61799999999999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106.462</v>
      </c>
      <c r="J29" s="151">
        <v>106.753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103.788</v>
      </c>
      <c r="J30" s="157">
        <v>103.804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132.19</v>
      </c>
      <c r="J32" s="91">
        <v>132.20599999999999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507.01299999999998</v>
      </c>
      <c r="J33" s="72">
        <v>507.036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126.378</v>
      </c>
      <c r="J34" s="72">
        <v>127.56399999999999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120.803</v>
      </c>
      <c r="J35" s="48">
        <v>120.812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125.753</v>
      </c>
      <c r="J36" s="48">
        <v>125.76600000000001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107.518</v>
      </c>
      <c r="J37" s="48">
        <v>107.529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98.665999999999997</v>
      </c>
      <c r="J38" s="48">
        <v>99.063000000000002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165.346</v>
      </c>
      <c r="J39" s="48">
        <v>165.33600000000001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92.513000000000005</v>
      </c>
      <c r="J40" s="48">
        <v>92.638999999999996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121.34699999999999</v>
      </c>
      <c r="J41" s="72">
        <v>121.53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160.55699999999999</v>
      </c>
      <c r="J42" s="48">
        <v>160.68100000000001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143.727</v>
      </c>
      <c r="J43" s="48">
        <v>143.714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92.763000000000005</v>
      </c>
      <c r="J44" s="48">
        <v>92.718999999999994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21.245000000000001</v>
      </c>
      <c r="J45" s="205">
        <v>21.259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89.010999999999996</v>
      </c>
      <c r="J46" s="205">
        <v>89.04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2115.6909999999998</v>
      </c>
      <c r="J48" s="218">
        <v>2111.91</v>
      </c>
      <c r="K48" s="219" t="s">
        <v>76</v>
      </c>
      <c r="M48" s="220">
        <f t="shared" ref="M48" si="3">+(J48-I48)/I48</f>
        <v>-1.7871229777883205E-3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123.259</v>
      </c>
      <c r="J49" s="48">
        <v>122.416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195.923</v>
      </c>
      <c r="J50" s="48">
        <v>194.381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17.113</v>
      </c>
      <c r="J51" s="48">
        <v>16.914999999999999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2.798</v>
      </c>
      <c r="J52" s="114">
        <v>2.8220000000000001</v>
      </c>
      <c r="K52" s="222"/>
      <c r="M52" s="220">
        <f t="shared" ref="M52:M53" si="5">+(J52-I52)/I52</f>
        <v>8.5775553967119451E-3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2.512</v>
      </c>
      <c r="J53" s="48">
        <v>2.5289999999999999</v>
      </c>
      <c r="K53" s="224" t="s">
        <v>46</v>
      </c>
      <c r="M53" s="220">
        <f t="shared" si="5"/>
        <v>6.767515923566841E-3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65.489999999999995</v>
      </c>
      <c r="J54" s="230">
        <v>65.965000000000003</v>
      </c>
      <c r="K54" s="222" t="s">
        <v>78</v>
      </c>
      <c r="M54" s="220">
        <f>+(J54-I54)/I54</f>
        <v>7.2530157275921296E-3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1.1839999999999999</v>
      </c>
      <c r="J55" s="232">
        <v>1.204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</v>
      </c>
      <c r="J56" s="232">
        <v>1.2609999999999999</v>
      </c>
      <c r="K56" s="233"/>
      <c r="M56" s="235">
        <f t="shared" ref="M56:M63" si="6">+(J56-I56)/I56</f>
        <v>7.9365079365070626E-4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1.1870000000000001</v>
      </c>
      <c r="J57" s="205">
        <v>1.1910000000000001</v>
      </c>
      <c r="K57" s="233"/>
      <c r="M57" s="235">
        <f t="shared" si="6"/>
        <v>3.3698399326032042E-3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1.151</v>
      </c>
      <c r="J58" s="72">
        <v>1.157</v>
      </c>
      <c r="K58" s="233"/>
      <c r="M58" s="235">
        <f t="shared" si="6"/>
        <v>5.2128583840139056E-3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113.67400000000001</v>
      </c>
      <c r="J59" s="114">
        <v>112.203</v>
      </c>
      <c r="K59" s="233"/>
      <c r="M59" s="235">
        <f t="shared" si="6"/>
        <v>-1.2940514101729538E-2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131.59800000000001</v>
      </c>
      <c r="J60" s="245">
        <v>131.21899999999999</v>
      </c>
      <c r="K60" s="233"/>
      <c r="M60" s="235">
        <f t="shared" si="6"/>
        <v>-2.8799829784648631E-3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1118.232</v>
      </c>
      <c r="J61" s="48">
        <v>1103.6110000000001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12.849</v>
      </c>
      <c r="J62" s="252">
        <v>12.727</v>
      </c>
      <c r="K62" s="233"/>
      <c r="M62" s="235">
        <f t="shared" ref="M62" si="7">+(J62-I62)/I62</f>
        <v>-9.4949023270293319E-3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9.8290000000000006</v>
      </c>
      <c r="J63" s="259">
        <v>9.6609999999999996</v>
      </c>
      <c r="K63" s="260"/>
      <c r="L63" s="261"/>
      <c r="M63" s="262">
        <f t="shared" si="6"/>
        <v>-1.7092277952996341E-2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83.248999999999995</v>
      </c>
      <c r="J65" s="271">
        <v>83.561999999999998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107.646</v>
      </c>
      <c r="J71" s="305">
        <v>107.65900000000001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99.468999999999994</v>
      </c>
      <c r="J72" s="271">
        <v>99.480999999999995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105.952</v>
      </c>
      <c r="J73" s="271">
        <v>105.967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103.11199999999999</v>
      </c>
      <c r="J74" s="271">
        <v>103.126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104.744</v>
      </c>
      <c r="J75" s="271">
        <v>104.76300000000001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107.66500000000001</v>
      </c>
      <c r="J76" s="271">
        <v>107.679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104.43300000000001</v>
      </c>
      <c r="J77" s="271">
        <v>104.44799999999999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101.669</v>
      </c>
      <c r="J78" s="271">
        <v>101.681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102.34099999999999</v>
      </c>
      <c r="J79" s="271">
        <v>102.346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105.291</v>
      </c>
      <c r="J80" s="271">
        <v>105.304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107.223</v>
      </c>
      <c r="J81" s="271">
        <v>107.241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104.316</v>
      </c>
      <c r="J82" s="271">
        <v>104.32899999999999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103.575</v>
      </c>
      <c r="J83" s="271">
        <v>103.586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103.279</v>
      </c>
      <c r="J84" s="271">
        <v>103.292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103.221</v>
      </c>
      <c r="J85" s="271">
        <v>103.23099999999999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102.47199999999999</v>
      </c>
      <c r="J86" s="271">
        <v>102.48699999999999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105.536</v>
      </c>
      <c r="J87" s="326">
        <v>105.548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102.63800000000001</v>
      </c>
      <c r="J88" s="271">
        <v>102.652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102.143</v>
      </c>
      <c r="J89" s="271">
        <v>102.155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105.631</v>
      </c>
      <c r="J90" s="330">
        <v>105.642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101.819</v>
      </c>
      <c r="J91" s="335">
        <v>101.83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105.794</v>
      </c>
      <c r="J93" s="340">
        <v>105.807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103.78700000000001</v>
      </c>
      <c r="J94" s="271">
        <v>103.801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105.501</v>
      </c>
      <c r="J95" s="352">
        <v>105.51600000000001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108.44</v>
      </c>
      <c r="J97" s="360">
        <v>108.607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58.491</v>
      </c>
      <c r="J99" s="305">
        <v>58.432000000000002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88.608999999999995</v>
      </c>
      <c r="J100" s="374">
        <v>88.861000000000004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18.448</v>
      </c>
      <c r="J101" s="374">
        <v>18.446000000000002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275.47699999999998</v>
      </c>
      <c r="J102" s="374">
        <v>276.14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2108.5459999999998</v>
      </c>
      <c r="J103" s="374">
        <v>2107.395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72.896000000000001</v>
      </c>
      <c r="J104" s="374">
        <v>72.906999999999996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55.930999999999997</v>
      </c>
      <c r="J105" s="374">
        <v>55.981000000000002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106.212</v>
      </c>
      <c r="J106" s="335">
        <v>106.294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11.444000000000001</v>
      </c>
      <c r="J108" s="389">
        <v>11.435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12.907999999999999</v>
      </c>
      <c r="J109" s="389">
        <v>12.941000000000001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14.677</v>
      </c>
      <c r="J110" s="389">
        <v>14.727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13.109</v>
      </c>
      <c r="J111" s="389">
        <v>13.137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148.18700000000001</v>
      </c>
      <c r="J112" s="394">
        <v>148.19900000000001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8.7739999999999991</v>
      </c>
      <c r="J113" s="399">
        <v>8.7739999999999991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100.624</v>
      </c>
      <c r="J114" s="389">
        <v>101.127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75.578999999999994</v>
      </c>
      <c r="J115" s="389">
        <v>75.644999999999996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76.188999999999993</v>
      </c>
      <c r="J116" s="399">
        <v>76.375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98.453000000000003</v>
      </c>
      <c r="J117" s="399">
        <v>98.72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86.960999999999999</v>
      </c>
      <c r="J118" s="389">
        <v>87.256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9.5359999999999996</v>
      </c>
      <c r="J119" s="399">
        <v>9.5289999999999999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90.753</v>
      </c>
      <c r="J120" s="389">
        <v>90.923000000000002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139.083</v>
      </c>
      <c r="J121" s="423">
        <v>139.38800000000001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96.888000000000005</v>
      </c>
      <c r="J123" s="429">
        <v>96.978999999999999</v>
      </c>
      <c r="K123" s="233" t="s">
        <v>86</v>
      </c>
      <c r="M123" s="220">
        <f>+(J123-I123)/I123</f>
        <v>9.3922880026416035E-4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113.452</v>
      </c>
      <c r="J124" s="399">
        <v>112.75700000000001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114.375</v>
      </c>
      <c r="J125" s="399">
        <v>112.807</v>
      </c>
      <c r="K125" s="219" t="s">
        <v>76</v>
      </c>
      <c r="M125" s="220">
        <f t="shared" ref="M125:M130" si="13">+(J125-I125)/I125</f>
        <v>-1.370928961748632E-2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189.375</v>
      </c>
      <c r="J126" s="437">
        <v>187.482</v>
      </c>
      <c r="K126" s="222" t="s">
        <v>78</v>
      </c>
      <c r="M126" s="220">
        <f t="shared" si="13"/>
        <v>-9.996039603960399E-3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173.90799999999999</v>
      </c>
      <c r="J127" s="429">
        <v>172.63300000000001</v>
      </c>
      <c r="K127" s="101" t="s">
        <v>78</v>
      </c>
      <c r="L127" s="40"/>
      <c r="M127" s="41">
        <f t="shared" si="13"/>
        <v>-7.3314626124156299E-3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167.16399999999999</v>
      </c>
      <c r="J128" s="429">
        <v>166.29499999999999</v>
      </c>
      <c r="K128" s="101" t="s">
        <v>78</v>
      </c>
      <c r="L128" s="40"/>
      <c r="M128" s="41">
        <f t="shared" si="13"/>
        <v>-5.1984877126654058E-3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23.097000000000001</v>
      </c>
      <c r="J129" s="429">
        <v>22.867000000000001</v>
      </c>
      <c r="K129" s="222" t="s">
        <v>78</v>
      </c>
      <c r="M129" s="220">
        <f t="shared" si="13"/>
        <v>-9.9580032038793093E-3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139.38999999999999</v>
      </c>
      <c r="J130" s="429">
        <v>137.76900000000001</v>
      </c>
      <c r="K130" s="222" t="s">
        <v>78</v>
      </c>
      <c r="M130" s="220">
        <f t="shared" si="13"/>
        <v>-1.1629241695960836E-2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136.119</v>
      </c>
      <c r="J131" s="439">
        <v>136.85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5298.1229999999996</v>
      </c>
      <c r="J134" s="399">
        <v>5222.8050000000003</v>
      </c>
      <c r="K134" s="222"/>
      <c r="M134" s="235">
        <f t="shared" si="14"/>
        <v>-1.4215977998245663E-2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5351.192</v>
      </c>
      <c r="J135" s="457">
        <v>5247.9719999999998</v>
      </c>
      <c r="K135" s="458"/>
      <c r="L135" s="459"/>
      <c r="M135" s="460">
        <f t="shared" si="14"/>
        <v>-1.928916024691326E-2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85.79</v>
      </c>
      <c r="J136" s="429">
        <v>86.081000000000003</v>
      </c>
      <c r="K136" s="464"/>
      <c r="L136" s="465"/>
      <c r="M136" s="466">
        <f t="shared" si="14"/>
        <v>3.3920037300384288E-3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4459.5460000000003</v>
      </c>
      <c r="J137" s="468">
        <v>4372.4759999999997</v>
      </c>
      <c r="K137" s="469"/>
      <c r="L137" s="470"/>
      <c r="M137" s="471">
        <f>+(J137-I137)/I137</f>
        <v>-1.9524408986923918E-2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10.186999999999999</v>
      </c>
      <c r="J138" s="429">
        <v>10.071</v>
      </c>
      <c r="K138" s="464"/>
      <c r="L138" s="465"/>
      <c r="M138" s="466">
        <f>+(J138-I138)/I138</f>
        <v>-1.1387061941690356E-2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160.46</v>
      </c>
      <c r="J139" s="389">
        <v>160.41900000000001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125.80200000000001</v>
      </c>
      <c r="J141" s="483">
        <v>126.426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10495.34</v>
      </c>
      <c r="J143" s="483">
        <v>10322.877</v>
      </c>
      <c r="K143" s="222" t="s">
        <v>78</v>
      </c>
      <c r="M143" s="220">
        <f>+(J143-I143)/I143</f>
        <v>-1.6432340448237003E-2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27-08-2020</vt:lpstr>
      <vt:lpstr>'27-08-2020'!Zone_d_impression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2020-08-27T12:03:19Z</dcterms:created>
  <dcterms:modified xsi:type="dcterms:W3CDTF">2020-08-27T12:04:00Z</dcterms:modified>
</cp:coreProperties>
</file>