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03-06-2020" sheetId="1" r:id="rId1"/>
  </sheets>
  <definedNames>
    <definedName name="_xlnm.Print_Area" localSheetId="0">' 03-06-2020'!$B$1:$N$143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<sst xmlns="http://schemas.openxmlformats.org/spreadsheetml/2006/main" count="315" uniqueCount="192">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</sst>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="105" zoomScaleNormal="105" zoomScaleSheetLayoutView="100" workbookViewId="0">
      <selection activeCell="Q12" sqref="Q12"/>
    </sheetView>
  </sheetViews>
  <sheetFormatPr baseColWidth="10" defaultColWidth="11.42578125" defaultRowHeight="15"/>
  <cols>
    <col min="1" max="1" width="3.28515625" style="10" customWidth="1"/>
    <col min="2" max="2" width="5.7109375" style="501" customWidth="1"/>
    <col min="3" max="3" width="38.140625" style="494" customWidth="1"/>
    <col min="4" max="4" width="34" style="494" customWidth="1"/>
    <col min="5" max="5" width="11.855468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5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193.11699999999999</v>
      </c>
      <c r="J6" s="39">
        <v>193.14500000000001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131.92400000000001</v>
      </c>
      <c r="J7" s="48">
        <v>131.94399999999999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110.94499999999999</v>
      </c>
      <c r="J8" s="48">
        <v>110.959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117.613</v>
      </c>
      <c r="J9" s="48">
        <v>117.633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115.44499999999999</v>
      </c>
      <c r="J10" s="48">
        <v>115.46299999999999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112.33499999999999</v>
      </c>
      <c r="J11" s="64">
        <v>112.358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111.60599999999999</v>
      </c>
      <c r="J12" s="48">
        <v>111.622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45.701999999999998</v>
      </c>
      <c r="J13" s="72">
        <v>45.706000000000003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32.128999999999998</v>
      </c>
      <c r="J14" s="72">
        <v>32.134999999999998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108.663</v>
      </c>
      <c r="J15" s="72">
        <v>108.68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17.056000000000001</v>
      </c>
      <c r="J17" s="91">
        <v>17.059000000000001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123.39400000000001</v>
      </c>
      <c r="J18" s="72">
        <v>123.407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114.806</v>
      </c>
      <c r="J20" s="107">
        <v>114.834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11.263999999999999</v>
      </c>
      <c r="J21" s="114">
        <v>11.265000000000001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161.423</v>
      </c>
      <c r="J22" s="72">
        <v>161.452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11.288</v>
      </c>
      <c r="J23" s="129">
        <v>11.289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1.7829999999999999</v>
      </c>
      <c r="J25" s="135">
        <v>1.7849999999999999</v>
      </c>
      <c r="K25" s="101" t="s">
        <v>46</v>
      </c>
      <c r="L25" s="40"/>
      <c r="M25" s="41">
        <f>+(J25-I25)/I25</f>
        <v>1.1217049915872137E-3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61.904000000000003</v>
      </c>
      <c r="J27" s="114">
        <v>61.91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128.11099999999999</v>
      </c>
      <c r="J28" s="72">
        <v>128.352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103.336</v>
      </c>
      <c r="J29" s="152">
        <v>103.86799999999999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102.312</v>
      </c>
      <c r="J30" s="158">
        <v>102.331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127.672</v>
      </c>
      <c r="J32" s="91">
        <v>128.298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492.10700000000003</v>
      </c>
      <c r="J33" s="72">
        <v>493.67899999999997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116.452</v>
      </c>
      <c r="J34" s="72">
        <v>117.001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120.253</v>
      </c>
      <c r="J35" s="48">
        <v>120.26900000000001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124.971</v>
      </c>
      <c r="J36" s="48">
        <v>124.98699999999999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106.992</v>
      </c>
      <c r="J37" s="48">
        <v>107.008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97.679000000000002</v>
      </c>
      <c r="J38" s="48">
        <v>98.620999999999995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169.40899999999999</v>
      </c>
      <c r="J39" s="48">
        <v>170.58500000000001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88.700999999999993</v>
      </c>
      <c r="J40" s="48">
        <v>89.397000000000006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117.749</v>
      </c>
      <c r="J41" s="72">
        <v>117.753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153.08099999999999</v>
      </c>
      <c r="J42" s="48">
        <v>153.93700000000001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137.05099999999999</v>
      </c>
      <c r="J43" s="48">
        <v>137.71700000000001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90.852000000000004</v>
      </c>
      <c r="J44" s="48">
        <v>91.224999999999994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20.326000000000001</v>
      </c>
      <c r="J45" s="206">
        <v>20.405000000000001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2081.4940000000001</v>
      </c>
      <c r="J47" s="214">
        <v>2083.54</v>
      </c>
      <c r="K47" s="215" t="s">
        <v>75</v>
      </c>
      <c r="M47" s="216">
        <f t="shared" ref="M47" si="3">+(J47-I47)/I47</f>
        <v>9.829478249756289E-4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119.84699999999999</v>
      </c>
      <c r="J48" s="48">
        <v>120.116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178.185</v>
      </c>
      <c r="J49" s="48">
        <v>180.44499999999999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15.805</v>
      </c>
      <c r="J50" s="48">
        <v>16.059999999999999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2.6429999999999998</v>
      </c>
      <c r="J51" s="114">
        <v>2.657</v>
      </c>
      <c r="K51" s="218"/>
      <c r="M51" s="216">
        <f t="shared" ref="M51:M52" si="5">+(J51-I51)/I51</f>
        <v>5.2970109723799608E-3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2.3889999999999998</v>
      </c>
      <c r="J52" s="48">
        <v>2.3959999999999999</v>
      </c>
      <c r="K52" s="220" t="s">
        <v>46</v>
      </c>
      <c r="M52" s="216">
        <f t="shared" si="5"/>
        <v>2.9300962745919287E-3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64.525000000000006</v>
      </c>
      <c r="J53" s="226">
        <v>65.265000000000001</v>
      </c>
      <c r="K53" s="218" t="s">
        <v>77</v>
      </c>
      <c r="M53" s="216">
        <f>+(J53-I53)/I53</f>
        <v>1.1468423091824794E-2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1.0609999999999999</v>
      </c>
      <c r="J54" s="230">
        <v>1.0960000000000001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1.2509999999999999</v>
      </c>
      <c r="J55" s="230">
        <v>1.252</v>
      </c>
      <c r="K55" s="231"/>
      <c r="M55" s="235">
        <f t="shared" ref="M55:M62" si="6">+(J55-I55)/I55</f>
        <v>7.9936051159081695E-4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1.131</v>
      </c>
      <c r="J56" s="234">
        <v>1.1459999999999999</v>
      </c>
      <c r="K56" s="231"/>
      <c r="M56" s="235">
        <f t="shared" si="6"/>
        <v>1.3262599469495935E-2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1.075</v>
      </c>
      <c r="J57" s="72">
        <v>1.0980000000000001</v>
      </c>
      <c r="K57" s="231"/>
      <c r="M57" s="235">
        <f t="shared" si="6"/>
        <v>2.1395348837209425E-2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105.357</v>
      </c>
      <c r="J58" s="244">
        <v>106.49299999999999</v>
      </c>
      <c r="K58" s="231"/>
      <c r="M58" s="235">
        <f t="shared" si="6"/>
        <v>1.0782387501542335E-2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128.071</v>
      </c>
      <c r="J59" s="251">
        <v>129.315</v>
      </c>
      <c r="K59" s="231"/>
      <c r="M59" s="235">
        <f t="shared" si="6"/>
        <v>9.7133621194493668E-3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1065.5409999999999</v>
      </c>
      <c r="J60" s="48">
        <v>1071.241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10.731999999999999</v>
      </c>
      <c r="J61" s="251">
        <v>10.895</v>
      </c>
      <c r="K61" s="231"/>
      <c r="M61" s="235">
        <f t="shared" si="6"/>
        <v>1.5188222139396223E-2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9.2040000000000006</v>
      </c>
      <c r="J62" s="261">
        <v>9.2620000000000005</v>
      </c>
      <c r="K62" s="262"/>
      <c r="L62" s="263"/>
      <c r="M62" s="264">
        <f t="shared" si="6"/>
        <v>6.3016079965232319E-3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81.471999999999994</v>
      </c>
      <c r="J64" s="273">
        <v>82.441999999999993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106.629</v>
      </c>
      <c r="J70" s="308">
        <v>106.64100000000001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98.641000000000005</v>
      </c>
      <c r="J71" s="273">
        <v>98.652000000000001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104.699</v>
      </c>
      <c r="J72" s="273">
        <v>104.71599999999999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101.83499999999999</v>
      </c>
      <c r="J73" s="273">
        <v>101.849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103.15</v>
      </c>
      <c r="J74" s="273">
        <v>103.16800000000001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106.36799999999999</v>
      </c>
      <c r="J75" s="273">
        <v>106.38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103.2</v>
      </c>
      <c r="J76" s="273">
        <v>103.215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100.61199999999999</v>
      </c>
      <c r="J77" s="273">
        <v>100.626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101.752</v>
      </c>
      <c r="J78" s="273">
        <v>101.75700000000001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104.01300000000001</v>
      </c>
      <c r="J79" s="273">
        <v>104.029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105.72199999999999</v>
      </c>
      <c r="J80" s="273">
        <v>105.74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103.371</v>
      </c>
      <c r="J81" s="273">
        <v>103.381</v>
      </c>
      <c r="K81" s="32"/>
      <c r="L81" s="319"/>
      <c r="M81" s="32"/>
      <c r="N81" s="320"/>
    </row>
    <row r="82" spans="1:14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102.67400000000001</v>
      </c>
      <c r="J82" s="273">
        <v>102.685</v>
      </c>
      <c r="K82" s="40"/>
      <c r="L82" s="41"/>
      <c r="M82" s="40"/>
      <c r="N82" s="81"/>
    </row>
    <row r="83" spans="1:14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43553</v>
      </c>
      <c r="G83" s="313">
        <v>4.5739999999999998</v>
      </c>
      <c r="H83" s="273">
        <v>104.91</v>
      </c>
      <c r="I83" s="273">
        <v>107.303</v>
      </c>
      <c r="J83" s="273">
        <v>107.319</v>
      </c>
      <c r="K83" s="40"/>
      <c r="L83" s="41"/>
      <c r="M83" s="40"/>
      <c r="N83" s="189"/>
    </row>
    <row r="84" spans="1:14" ht="14.25" customHeight="1" thickTop="1" thickBot="1">
      <c r="B84" s="310">
        <f t="shared" si="7"/>
        <v>68</v>
      </c>
      <c r="C84" s="315" t="s">
        <v>121</v>
      </c>
      <c r="D84" s="325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102.369</v>
      </c>
      <c r="J84" s="273">
        <v>102.381</v>
      </c>
      <c r="K84" s="40"/>
      <c r="L84" s="41"/>
      <c r="M84" s="40"/>
      <c r="N84" s="67"/>
    </row>
    <row r="85" spans="1:14" s="98" customFormat="1" ht="16.5" customHeight="1" thickTop="1" thickBot="1">
      <c r="A85" s="326"/>
      <c r="B85" s="310">
        <f t="shared" si="7"/>
        <v>69</v>
      </c>
      <c r="C85" s="327" t="s">
        <v>123</v>
      </c>
      <c r="D85" s="312" t="s">
        <v>26</v>
      </c>
      <c r="E85" s="328">
        <v>35744</v>
      </c>
      <c r="F85" s="305">
        <v>43980</v>
      </c>
      <c r="G85" s="313">
        <v>5.87</v>
      </c>
      <c r="H85" s="273">
        <v>104.538</v>
      </c>
      <c r="I85" s="273">
        <v>101.27800000000001</v>
      </c>
      <c r="J85" s="273">
        <v>101.29300000000001</v>
      </c>
      <c r="K85" s="40"/>
      <c r="L85" s="41"/>
      <c r="M85" s="40"/>
      <c r="N85" s="189"/>
    </row>
    <row r="86" spans="1:14" ht="16.5" customHeight="1" thickTop="1" thickBot="1">
      <c r="B86" s="310">
        <f t="shared" si="7"/>
        <v>70</v>
      </c>
      <c r="C86" s="329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0">
        <v>106.5</v>
      </c>
      <c r="I86" s="330">
        <v>104.547</v>
      </c>
      <c r="J86" s="330">
        <v>104.559</v>
      </c>
      <c r="K86" s="40"/>
      <c r="L86" s="41"/>
      <c r="M86" s="40"/>
      <c r="N86" s="81"/>
    </row>
    <row r="87" spans="1:14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101.443</v>
      </c>
      <c r="J87" s="273">
        <v>101.459</v>
      </c>
      <c r="K87" s="40"/>
      <c r="L87" s="41"/>
      <c r="M87" s="40"/>
      <c r="N87" s="67"/>
    </row>
    <row r="88" spans="1:14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100.947</v>
      </c>
      <c r="J88" s="273">
        <v>100.95699999999999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31" t="s">
        <v>127</v>
      </c>
      <c r="D89" s="332" t="s">
        <v>10</v>
      </c>
      <c r="E89" s="305">
        <v>38565</v>
      </c>
      <c r="F89" s="305">
        <v>43980</v>
      </c>
      <c r="G89" s="333">
        <v>4.1909999999999998</v>
      </c>
      <c r="H89" s="334">
        <v>106.872</v>
      </c>
      <c r="I89" s="334">
        <v>104.59699999999999</v>
      </c>
      <c r="J89" s="334">
        <v>104.60899999999999</v>
      </c>
      <c r="K89" s="40"/>
      <c r="L89" s="41"/>
      <c r="M89" s="40"/>
      <c r="N89" s="81"/>
    </row>
    <row r="90" spans="1:14" ht="16.5" customHeight="1" thickTop="1" thickBot="1">
      <c r="B90" s="310">
        <f t="shared" si="7"/>
        <v>74</v>
      </c>
      <c r="C90" s="335" t="s">
        <v>128</v>
      </c>
      <c r="D90" s="332" t="s">
        <v>14</v>
      </c>
      <c r="E90" s="336">
        <v>34288</v>
      </c>
      <c r="F90" s="337">
        <v>43962</v>
      </c>
      <c r="G90" s="338">
        <v>4.1669999999999998</v>
      </c>
      <c r="H90" s="206">
        <v>103.322</v>
      </c>
      <c r="I90" s="206">
        <v>100.92100000000001</v>
      </c>
      <c r="J90" s="206">
        <v>100.932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9">
        <v>75</v>
      </c>
      <c r="C92" s="340" t="s">
        <v>130</v>
      </c>
      <c r="D92" s="318" t="s">
        <v>55</v>
      </c>
      <c r="E92" s="341">
        <v>39762</v>
      </c>
      <c r="F92" s="328">
        <v>43966</v>
      </c>
      <c r="G92" s="313">
        <v>3.7890000000000001</v>
      </c>
      <c r="H92" s="342">
        <v>105.166</v>
      </c>
      <c r="I92" s="342">
        <v>104.229</v>
      </c>
      <c r="J92" s="342">
        <v>104.241</v>
      </c>
      <c r="L92" s="216"/>
      <c r="M92" s="8"/>
      <c r="N92" s="343"/>
    </row>
    <row r="93" spans="1:14" ht="16.5" customHeight="1" thickTop="1" thickBot="1">
      <c r="B93" s="339">
        <f t="shared" ref="B93:B94" si="8">B92+1</f>
        <v>76</v>
      </c>
      <c r="C93" s="344" t="s">
        <v>131</v>
      </c>
      <c r="D93" s="345" t="s">
        <v>132</v>
      </c>
      <c r="E93" s="346">
        <v>40543</v>
      </c>
      <c r="F93" s="347">
        <v>43980</v>
      </c>
      <c r="G93" s="338">
        <v>5.8769999999999998</v>
      </c>
      <c r="H93" s="273">
        <v>105.649</v>
      </c>
      <c r="I93" s="273">
        <v>102.572</v>
      </c>
      <c r="J93" s="273">
        <v>102.587</v>
      </c>
      <c r="K93" s="40"/>
      <c r="L93" s="41"/>
      <c r="M93" s="40"/>
      <c r="N93" s="67"/>
    </row>
    <row r="94" spans="1:14" ht="16.5" customHeight="1" thickTop="1" thickBot="1">
      <c r="B94" s="348">
        <f t="shared" si="8"/>
        <v>77</v>
      </c>
      <c r="C94" s="349" t="s">
        <v>133</v>
      </c>
      <c r="D94" s="350" t="s">
        <v>134</v>
      </c>
      <c r="E94" s="351">
        <v>42024</v>
      </c>
      <c r="F94" s="352">
        <v>43980</v>
      </c>
      <c r="G94" s="353">
        <v>4.827</v>
      </c>
      <c r="H94" s="206">
        <v>106.572</v>
      </c>
      <c r="I94" s="354">
        <v>104.29</v>
      </c>
      <c r="J94" s="354">
        <v>104.30500000000001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5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6"/>
      <c r="M95" s="40"/>
      <c r="N95" s="84"/>
    </row>
    <row r="96" spans="1:14" s="8" customFormat="1" ht="16.5" customHeight="1" thickTop="1" thickBot="1">
      <c r="A96" s="10"/>
      <c r="B96" s="357">
        <v>78</v>
      </c>
      <c r="C96" s="358" t="s">
        <v>136</v>
      </c>
      <c r="D96" s="359" t="s">
        <v>132</v>
      </c>
      <c r="E96" s="360">
        <v>43350</v>
      </c>
      <c r="F96" s="352">
        <v>43980</v>
      </c>
      <c r="G96" s="361">
        <v>8.5890000000000004</v>
      </c>
      <c r="H96" s="362">
        <v>110.621</v>
      </c>
      <c r="I96" s="362">
        <v>115.111</v>
      </c>
      <c r="J96" s="362">
        <v>106.688</v>
      </c>
      <c r="K96" s="40"/>
      <c r="L96" s="41"/>
      <c r="M96" s="40"/>
      <c r="N96" s="36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31</v>
      </c>
      <c r="E98" s="369">
        <v>34561</v>
      </c>
      <c r="F98" s="370">
        <v>43942</v>
      </c>
      <c r="G98" s="371">
        <v>1.3979999999999999</v>
      </c>
      <c r="H98" s="308">
        <v>62.747999999999998</v>
      </c>
      <c r="I98" s="308">
        <v>57.661000000000001</v>
      </c>
      <c r="J98" s="308">
        <v>57.726999999999997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15" t="s">
        <v>139</v>
      </c>
      <c r="D99" s="373" t="s">
        <v>41</v>
      </c>
      <c r="E99" s="374">
        <v>105.764</v>
      </c>
      <c r="F99" s="305">
        <v>43980</v>
      </c>
      <c r="G99" s="313">
        <v>1.4319999999999999</v>
      </c>
      <c r="H99" s="48">
        <v>96.337000000000003</v>
      </c>
      <c r="I99" s="48">
        <v>87.372</v>
      </c>
      <c r="J99" s="48">
        <v>87.99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4" si="9">B99+1</f>
        <v>81</v>
      </c>
      <c r="C100" s="315" t="s">
        <v>140</v>
      </c>
      <c r="D100" s="373" t="s">
        <v>114</v>
      </c>
      <c r="E100" s="374">
        <v>36367</v>
      </c>
      <c r="F100" s="305">
        <v>43927</v>
      </c>
      <c r="G100" s="313">
        <v>0.76100000000000001</v>
      </c>
      <c r="H100" s="48">
        <v>18.466000000000001</v>
      </c>
      <c r="I100" s="48">
        <v>17.75</v>
      </c>
      <c r="J100" s="48">
        <v>17.756</v>
      </c>
      <c r="K100" s="48"/>
      <c r="L100" s="48"/>
      <c r="M100" s="48"/>
      <c r="N100" s="375"/>
    </row>
    <row r="101" spans="1:14" s="8" customFormat="1" ht="16.5" customHeight="1" thickTop="1" thickBot="1">
      <c r="A101" s="10"/>
      <c r="B101" s="376">
        <f t="shared" si="9"/>
        <v>82</v>
      </c>
      <c r="C101" s="315" t="s">
        <v>141</v>
      </c>
      <c r="D101" s="373" t="s">
        <v>120</v>
      </c>
      <c r="E101" s="374">
        <v>36857</v>
      </c>
      <c r="F101" s="305">
        <v>43553</v>
      </c>
      <c r="G101" s="313">
        <v>9.1170000000000009</v>
      </c>
      <c r="H101" s="48">
        <v>302.99400000000003</v>
      </c>
      <c r="I101" s="48">
        <v>289.50299999999999</v>
      </c>
      <c r="J101" s="48">
        <v>290.31900000000002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2">
        <f t="shared" si="9"/>
        <v>83</v>
      </c>
      <c r="C102" s="315" t="s">
        <v>142</v>
      </c>
      <c r="D102" s="312" t="s">
        <v>71</v>
      </c>
      <c r="E102" s="374">
        <v>38777</v>
      </c>
      <c r="F102" s="305">
        <v>43980</v>
      </c>
      <c r="G102" s="313">
        <v>40.290999999999997</v>
      </c>
      <c r="H102" s="72">
        <v>2323.9780000000001</v>
      </c>
      <c r="I102" s="48">
        <v>2028.771</v>
      </c>
      <c r="J102" s="48">
        <v>2044.068</v>
      </c>
      <c r="K102" s="73"/>
      <c r="M102" s="41"/>
      <c r="N102" s="40"/>
    </row>
    <row r="103" spans="1:14" s="8" customFormat="1" ht="17.25" customHeight="1" thickTop="1" thickBot="1">
      <c r="A103" s="10"/>
      <c r="B103" s="372">
        <f t="shared" si="9"/>
        <v>84</v>
      </c>
      <c r="C103" s="315" t="s">
        <v>143</v>
      </c>
      <c r="D103" s="312" t="s">
        <v>16</v>
      </c>
      <c r="E103" s="374">
        <v>34423</v>
      </c>
      <c r="F103" s="305">
        <v>43964</v>
      </c>
      <c r="G103" s="313">
        <v>3.0910000000000002</v>
      </c>
      <c r="H103" s="48">
        <v>74.849999999999994</v>
      </c>
      <c r="I103" s="48">
        <v>70.983000000000004</v>
      </c>
      <c r="J103" s="48">
        <v>71.397999999999996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2">
        <f t="shared" si="9"/>
        <v>85</v>
      </c>
      <c r="C104" s="315" t="s">
        <v>144</v>
      </c>
      <c r="D104" s="312" t="s">
        <v>16</v>
      </c>
      <c r="E104" s="374">
        <v>34731</v>
      </c>
      <c r="F104" s="305">
        <v>43963</v>
      </c>
      <c r="G104" s="313">
        <v>2.2879999999999998</v>
      </c>
      <c r="H104" s="48">
        <v>57.241999999999997</v>
      </c>
      <c r="I104" s="48">
        <v>55.741</v>
      </c>
      <c r="J104" s="48">
        <v>55.776000000000003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7">
        <f>B104+1</f>
        <v>86</v>
      </c>
      <c r="C105" s="378" t="s">
        <v>145</v>
      </c>
      <c r="D105" s="379" t="s">
        <v>14</v>
      </c>
      <c r="E105" s="380">
        <v>36297</v>
      </c>
      <c r="F105" s="337">
        <v>43962</v>
      </c>
      <c r="G105" s="381">
        <v>0.76100000000000001</v>
      </c>
      <c r="H105" s="206">
        <v>113.30200000000001</v>
      </c>
      <c r="I105" s="206">
        <v>104.553</v>
      </c>
      <c r="J105" s="206">
        <v>105.012</v>
      </c>
      <c r="K105" s="382"/>
      <c r="L105" s="382"/>
      <c r="M105" s="41"/>
      <c r="N105" s="382"/>
    </row>
    <row r="106" spans="1:14" s="8" customFormat="1" ht="18" customHeight="1" thickTop="1" thickBot="1">
      <c r="A106" s="10"/>
      <c r="B106" s="355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3">
        <f>B105+1</f>
        <v>87</v>
      </c>
      <c r="C107" s="384" t="s">
        <v>147</v>
      </c>
      <c r="D107" s="385" t="s">
        <v>31</v>
      </c>
      <c r="E107" s="386">
        <v>1867429</v>
      </c>
      <c r="F107" s="305">
        <v>43956</v>
      </c>
      <c r="G107" s="387">
        <v>0.32300000000000001</v>
      </c>
      <c r="H107" s="388">
        <v>11.494</v>
      </c>
      <c r="I107" s="388">
        <v>10.826000000000001</v>
      </c>
      <c r="J107" s="388">
        <v>10.837999999999999</v>
      </c>
      <c r="K107" s="40"/>
      <c r="L107" s="41"/>
      <c r="M107" s="40"/>
      <c r="N107" s="101"/>
    </row>
    <row r="108" spans="1:14" s="8" customFormat="1" ht="17.25" customHeight="1" thickTop="1" thickBot="1">
      <c r="A108" s="389"/>
      <c r="B108" s="383">
        <f>B107+1</f>
        <v>88</v>
      </c>
      <c r="C108" s="384" t="s">
        <v>148</v>
      </c>
      <c r="D108" s="385" t="s">
        <v>31</v>
      </c>
      <c r="E108" s="386">
        <v>39084</v>
      </c>
      <c r="F108" s="305">
        <v>43956</v>
      </c>
      <c r="G108" s="387">
        <v>0.28899999999999998</v>
      </c>
      <c r="H108" s="388">
        <v>13.7</v>
      </c>
      <c r="I108" s="388">
        <v>12.433</v>
      </c>
      <c r="J108" s="388">
        <v>12.57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3">
        <f t="shared" ref="B109:B121" si="10">B108+1</f>
        <v>89</v>
      </c>
      <c r="C109" s="390" t="s">
        <v>149</v>
      </c>
      <c r="D109" s="391" t="s">
        <v>106</v>
      </c>
      <c r="E109" s="386">
        <v>39994</v>
      </c>
      <c r="F109" s="305">
        <v>43969</v>
      </c>
      <c r="G109" s="387">
        <v>0.39700000000000002</v>
      </c>
      <c r="H109" s="388">
        <v>16.225000000000001</v>
      </c>
      <c r="I109" s="388">
        <v>13.725</v>
      </c>
      <c r="J109" s="388">
        <v>13.867000000000001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3">
        <f t="shared" si="10"/>
        <v>90</v>
      </c>
      <c r="C110" s="390" t="s">
        <v>150</v>
      </c>
      <c r="D110" s="385" t="s">
        <v>106</v>
      </c>
      <c r="E110" s="386">
        <v>40848</v>
      </c>
      <c r="F110" s="305">
        <v>43969</v>
      </c>
      <c r="G110" s="387">
        <v>0.46899999999999997</v>
      </c>
      <c r="H110" s="388">
        <v>13.957000000000001</v>
      </c>
      <c r="I110" s="388">
        <v>12.105</v>
      </c>
      <c r="J110" s="388">
        <v>12.212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3">
        <f t="shared" si="10"/>
        <v>91</v>
      </c>
      <c r="C111" s="392" t="s">
        <v>151</v>
      </c>
      <c r="D111" s="391" t="s">
        <v>41</v>
      </c>
      <c r="E111" s="386">
        <v>39175</v>
      </c>
      <c r="F111" s="305">
        <v>43980</v>
      </c>
      <c r="G111" s="387">
        <v>6.1740000000000004</v>
      </c>
      <c r="H111" s="393">
        <v>154.05099999999999</v>
      </c>
      <c r="I111" s="393">
        <v>147.441</v>
      </c>
      <c r="J111" s="393">
        <v>147.45500000000001</v>
      </c>
      <c r="K111" s="40"/>
      <c r="L111" s="394"/>
      <c r="M111" s="40"/>
      <c r="N111" s="101"/>
    </row>
    <row r="112" spans="1:14" s="98" customFormat="1" ht="15" customHeight="1" thickTop="1" thickBot="1">
      <c r="B112" s="383">
        <f t="shared" si="10"/>
        <v>92</v>
      </c>
      <c r="C112" s="395" t="s">
        <v>152</v>
      </c>
      <c r="D112" s="396" t="s">
        <v>35</v>
      </c>
      <c r="E112" s="386">
        <v>40708</v>
      </c>
      <c r="F112" s="305">
        <v>43979</v>
      </c>
      <c r="G112" s="397">
        <v>0.04</v>
      </c>
      <c r="H112" s="398">
        <v>9.0380000000000003</v>
      </c>
      <c r="I112" s="398">
        <v>7.9329999999999998</v>
      </c>
      <c r="J112" s="398">
        <v>7.9989999999999997</v>
      </c>
      <c r="K112" s="40"/>
      <c r="L112" s="41"/>
      <c r="M112" s="40"/>
      <c r="N112" s="101"/>
    </row>
    <row r="113" spans="1:14" ht="16.5" customHeight="1" thickTop="1" thickBot="1">
      <c r="B113" s="383">
        <f t="shared" si="10"/>
        <v>93</v>
      </c>
      <c r="C113" s="399" t="s">
        <v>153</v>
      </c>
      <c r="D113" s="304" t="s">
        <v>16</v>
      </c>
      <c r="E113" s="386">
        <v>39699</v>
      </c>
      <c r="F113" s="305">
        <v>43979</v>
      </c>
      <c r="G113" s="397">
        <v>5.6920000000000002</v>
      </c>
      <c r="H113" s="388">
        <v>116.092</v>
      </c>
      <c r="I113" s="388">
        <v>101.60299999999999</v>
      </c>
      <c r="J113" s="388">
        <v>103.075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0" t="s">
        <v>154</v>
      </c>
      <c r="D114" s="385" t="s">
        <v>37</v>
      </c>
      <c r="E114" s="386">
        <v>40725</v>
      </c>
      <c r="F114" s="400">
        <v>43955</v>
      </c>
      <c r="G114" s="401">
        <v>0.60499999999999998</v>
      </c>
      <c r="H114" s="388">
        <v>89.378</v>
      </c>
      <c r="I114" s="388">
        <v>79.632999999999996</v>
      </c>
      <c r="J114" s="388">
        <v>80.364000000000004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3">
        <f t="shared" si="10"/>
        <v>95</v>
      </c>
      <c r="C115" s="390" t="s">
        <v>155</v>
      </c>
      <c r="D115" s="385" t="s">
        <v>37</v>
      </c>
      <c r="E115" s="402">
        <v>40725</v>
      </c>
      <c r="F115" s="400">
        <v>43250</v>
      </c>
      <c r="G115" s="403">
        <v>0.59899999999999998</v>
      </c>
      <c r="H115" s="398">
        <v>93.397000000000006</v>
      </c>
      <c r="I115" s="398">
        <v>81.918999999999997</v>
      </c>
      <c r="J115" s="398">
        <v>82.75</v>
      </c>
      <c r="K115" s="40"/>
      <c r="L115" s="40"/>
      <c r="M115" s="41"/>
      <c r="N115" s="40"/>
    </row>
    <row r="116" spans="1:14" s="98" customFormat="1" ht="16.5" customHeight="1" thickTop="1" thickBot="1">
      <c r="B116" s="383">
        <f t="shared" si="10"/>
        <v>96</v>
      </c>
      <c r="C116" s="404" t="s">
        <v>156</v>
      </c>
      <c r="D116" s="405" t="s">
        <v>39</v>
      </c>
      <c r="E116" s="406">
        <v>40910</v>
      </c>
      <c r="F116" s="305">
        <v>43980</v>
      </c>
      <c r="G116" s="407">
        <v>3.9009999999999998</v>
      </c>
      <c r="H116" s="398">
        <v>98.085999999999999</v>
      </c>
      <c r="I116" s="398">
        <v>96.908000000000001</v>
      </c>
      <c r="J116" s="398">
        <v>96.977000000000004</v>
      </c>
      <c r="K116" s="408"/>
      <c r="L116" s="409"/>
      <c r="M116" s="408"/>
      <c r="N116" s="410"/>
    </row>
    <row r="117" spans="1:14" ht="16.5" customHeight="1" thickTop="1" thickBot="1">
      <c r="B117" s="383">
        <f t="shared" si="10"/>
        <v>97</v>
      </c>
      <c r="C117" s="390" t="s">
        <v>157</v>
      </c>
      <c r="D117" s="385" t="s">
        <v>14</v>
      </c>
      <c r="E117" s="386">
        <v>41904</v>
      </c>
      <c r="F117" s="400">
        <v>43929</v>
      </c>
      <c r="G117" s="401">
        <v>1.83</v>
      </c>
      <c r="H117" s="388">
        <v>98.741</v>
      </c>
      <c r="I117" s="388">
        <v>83.975999999999999</v>
      </c>
      <c r="J117" s="388">
        <v>85.061000000000007</v>
      </c>
      <c r="K117" s="40"/>
      <c r="L117" s="40"/>
      <c r="M117" s="41"/>
      <c r="N117" s="40"/>
    </row>
    <row r="118" spans="1:14" ht="16.5" customHeight="1" thickTop="1" thickBot="1">
      <c r="B118" s="383">
        <f t="shared" si="10"/>
        <v>98</v>
      </c>
      <c r="C118" s="390" t="s">
        <v>158</v>
      </c>
      <c r="D118" s="385" t="s">
        <v>16</v>
      </c>
      <c r="E118" s="402">
        <v>42388</v>
      </c>
      <c r="F118" s="400">
        <v>43980</v>
      </c>
      <c r="G118" s="403">
        <v>2.343</v>
      </c>
      <c r="H118" s="398">
        <v>92.974999999999994</v>
      </c>
      <c r="I118" s="398">
        <v>88.206999999999994</v>
      </c>
      <c r="J118" s="398">
        <v>88.581999999999994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0"/>
        <v>99</v>
      </c>
      <c r="C119" s="404" t="s">
        <v>159</v>
      </c>
      <c r="D119" s="405" t="s">
        <v>35</v>
      </c>
      <c r="E119" s="411">
        <v>42741</v>
      </c>
      <c r="F119" s="305" t="s">
        <v>52</v>
      </c>
      <c r="G119" s="407" t="s">
        <v>52</v>
      </c>
      <c r="H119" s="398">
        <v>9.984</v>
      </c>
      <c r="I119" s="398">
        <v>8.8390000000000004</v>
      </c>
      <c r="J119" s="398">
        <v>8.9160000000000004</v>
      </c>
      <c r="K119" s="408"/>
      <c r="L119" s="409"/>
      <c r="M119" s="408"/>
      <c r="N119" s="410"/>
    </row>
    <row r="120" spans="1:14" ht="16.5" customHeight="1" thickBot="1">
      <c r="B120" s="383">
        <f t="shared" si="10"/>
        <v>100</v>
      </c>
      <c r="C120" s="412" t="s">
        <v>160</v>
      </c>
      <c r="D120" s="325" t="s">
        <v>26</v>
      </c>
      <c r="E120" s="413">
        <v>43087</v>
      </c>
      <c r="F120" s="414">
        <v>43878</v>
      </c>
      <c r="G120" s="415">
        <v>2.1669999999999998</v>
      </c>
      <c r="H120" s="388">
        <v>96.138999999999996</v>
      </c>
      <c r="I120" s="388">
        <v>87.421999999999997</v>
      </c>
      <c r="J120" s="388">
        <v>88.260999999999996</v>
      </c>
      <c r="K120" s="416"/>
      <c r="L120" s="417"/>
      <c r="M120" s="418"/>
      <c r="N120" s="417"/>
    </row>
    <row r="121" spans="1:14" ht="16.5" customHeight="1" thickBot="1">
      <c r="B121" s="419">
        <f t="shared" si="10"/>
        <v>101</v>
      </c>
      <c r="C121" s="420" t="s">
        <v>161</v>
      </c>
      <c r="D121" s="421" t="s">
        <v>12</v>
      </c>
      <c r="E121" s="337">
        <v>39097</v>
      </c>
      <c r="F121" s="422">
        <v>43942</v>
      </c>
      <c r="G121" s="423">
        <v>3.51</v>
      </c>
      <c r="H121" s="424">
        <v>153.40600000000001</v>
      </c>
      <c r="I121" s="424">
        <v>134.32900000000001</v>
      </c>
      <c r="J121" s="424">
        <v>135.369</v>
      </c>
      <c r="K121" s="416"/>
      <c r="L121" s="417"/>
      <c r="M121" s="418"/>
      <c r="N121" s="417"/>
    </row>
    <row r="122" spans="1:14" ht="13.5" customHeight="1" thickTop="1" thickBot="1">
      <c r="B122" s="425" t="s">
        <v>162</v>
      </c>
      <c r="C122" s="426"/>
      <c r="D122" s="426"/>
      <c r="E122" s="426"/>
      <c r="F122" s="426"/>
      <c r="G122" s="426"/>
      <c r="H122" s="82"/>
      <c r="I122" s="82"/>
      <c r="J122" s="265"/>
      <c r="M122" s="208"/>
    </row>
    <row r="123" spans="1:14" ht="16.5" customHeight="1" thickTop="1" thickBot="1">
      <c r="B123" s="419">
        <f>+B121+1</f>
        <v>102</v>
      </c>
      <c r="C123" s="427" t="s">
        <v>163</v>
      </c>
      <c r="D123" s="385" t="s">
        <v>24</v>
      </c>
      <c r="E123" s="386">
        <v>40630</v>
      </c>
      <c r="F123" s="428">
        <v>43980</v>
      </c>
      <c r="G123" s="415">
        <v>1.325</v>
      </c>
      <c r="H123" s="429">
        <v>105.212</v>
      </c>
      <c r="I123" s="430">
        <v>92.084999999999994</v>
      </c>
      <c r="J123" s="430">
        <v>92.858000000000004</v>
      </c>
      <c r="K123" s="231" t="s">
        <v>85</v>
      </c>
      <c r="M123" s="216">
        <f>+(J123-I123)/I123</f>
        <v>8.3944182005756679E-3</v>
      </c>
    </row>
    <row r="124" spans="1:14" s="8" customFormat="1" ht="16.5" customHeight="1" thickTop="1" thickBot="1">
      <c r="A124" s="10"/>
      <c r="B124" s="383">
        <f>B123+1</f>
        <v>103</v>
      </c>
      <c r="C124" s="431" t="s">
        <v>164</v>
      </c>
      <c r="D124" s="432" t="s">
        <v>165</v>
      </c>
      <c r="E124" s="433">
        <v>40543</v>
      </c>
      <c r="F124" s="305">
        <v>43980</v>
      </c>
      <c r="G124" s="434">
        <v>0.69499999999999995</v>
      </c>
      <c r="H124" s="398">
        <v>114.873</v>
      </c>
      <c r="I124" s="398">
        <v>110.917</v>
      </c>
      <c r="J124" s="398">
        <v>109.295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1">B124+1</f>
        <v>104</v>
      </c>
      <c r="C125" s="390" t="s">
        <v>166</v>
      </c>
      <c r="D125" s="435" t="s">
        <v>165</v>
      </c>
      <c r="E125" s="402">
        <v>40543</v>
      </c>
      <c r="F125" s="305">
        <v>43245</v>
      </c>
      <c r="G125" s="436">
        <v>0.83299999999999996</v>
      </c>
      <c r="H125" s="398">
        <v>120.72499999999999</v>
      </c>
      <c r="I125" s="398">
        <v>109.383</v>
      </c>
      <c r="J125" s="398">
        <v>108.19499999999999</v>
      </c>
      <c r="K125" s="215" t="s">
        <v>75</v>
      </c>
      <c r="M125" s="216">
        <f t="shared" ref="M125:M130" si="12">+(J125-I125)/I125</f>
        <v>-1.0860919887002572E-2</v>
      </c>
    </row>
    <row r="126" spans="1:14" s="8" customFormat="1" ht="17.25" customHeight="1" thickTop="1" thickBot="1">
      <c r="A126" s="10"/>
      <c r="B126" s="383">
        <f t="shared" si="11"/>
        <v>105</v>
      </c>
      <c r="C126" s="437" t="s">
        <v>167</v>
      </c>
      <c r="D126" s="385" t="s">
        <v>20</v>
      </c>
      <c r="E126" s="402">
        <v>38671</v>
      </c>
      <c r="F126" s="305">
        <v>43969</v>
      </c>
      <c r="G126" s="434">
        <v>4.0919999999999996</v>
      </c>
      <c r="H126" s="438">
        <v>191.57300000000001</v>
      </c>
      <c r="I126" s="438">
        <v>166.495</v>
      </c>
      <c r="J126" s="438">
        <v>167.422</v>
      </c>
      <c r="K126" s="218" t="s">
        <v>77</v>
      </c>
      <c r="M126" s="216">
        <f t="shared" si="12"/>
        <v>5.5677347668097689E-3</v>
      </c>
    </row>
    <row r="127" spans="1:14" s="8" customFormat="1" ht="16.5" customHeight="1" thickTop="1" thickBot="1">
      <c r="A127" s="10"/>
      <c r="B127" s="383">
        <f t="shared" si="11"/>
        <v>106</v>
      </c>
      <c r="C127" s="437" t="s">
        <v>168</v>
      </c>
      <c r="D127" s="385" t="s">
        <v>20</v>
      </c>
      <c r="E127" s="402">
        <v>38671</v>
      </c>
      <c r="F127" s="305">
        <v>43969</v>
      </c>
      <c r="G127" s="407">
        <v>3.5430000000000001</v>
      </c>
      <c r="H127" s="398">
        <v>179.797</v>
      </c>
      <c r="I127" s="430">
        <v>164.744</v>
      </c>
      <c r="J127" s="430">
        <v>165.40199999999999</v>
      </c>
      <c r="K127" s="101" t="s">
        <v>77</v>
      </c>
      <c r="L127" s="40"/>
      <c r="M127" s="41">
        <f t="shared" si="12"/>
        <v>3.9940756567764957E-3</v>
      </c>
      <c r="N127" s="40"/>
    </row>
    <row r="128" spans="1:14" s="8" customFormat="1" ht="16.5" customHeight="1" thickTop="1" thickBot="1">
      <c r="A128" s="10"/>
      <c r="B128" s="383">
        <f t="shared" si="11"/>
        <v>107</v>
      </c>
      <c r="C128" s="384" t="s">
        <v>169</v>
      </c>
      <c r="D128" s="385" t="s">
        <v>20</v>
      </c>
      <c r="E128" s="402">
        <v>38671</v>
      </c>
      <c r="F128" s="305">
        <v>43969</v>
      </c>
      <c r="G128" s="407">
        <v>4.3760000000000003</v>
      </c>
      <c r="H128" s="398">
        <v>161.03800000000001</v>
      </c>
      <c r="I128" s="430">
        <v>152.22300000000001</v>
      </c>
      <c r="J128" s="430">
        <v>154.345</v>
      </c>
      <c r="K128" s="101" t="s">
        <v>77</v>
      </c>
      <c r="L128" s="40"/>
      <c r="M128" s="41">
        <f t="shared" si="12"/>
        <v>1.3940074758742014E-2</v>
      </c>
      <c r="N128" s="40"/>
    </row>
    <row r="129" spans="1:14" s="8" customFormat="1" ht="16.5" customHeight="1" thickTop="1" thickBot="1">
      <c r="A129" s="10"/>
      <c r="B129" s="383">
        <f t="shared" si="11"/>
        <v>108</v>
      </c>
      <c r="C129" s="390" t="s">
        <v>170</v>
      </c>
      <c r="D129" s="385" t="s">
        <v>20</v>
      </c>
      <c r="E129" s="402">
        <v>40014</v>
      </c>
      <c r="F129" s="305">
        <v>43969</v>
      </c>
      <c r="G129" s="403">
        <v>0.21299999999999999</v>
      </c>
      <c r="H129" s="398">
        <v>23.16</v>
      </c>
      <c r="I129" s="430">
        <v>19.311</v>
      </c>
      <c r="J129" s="430">
        <v>19.72</v>
      </c>
      <c r="K129" s="218" t="s">
        <v>77</v>
      </c>
      <c r="M129" s="216">
        <f t="shared" si="12"/>
        <v>2.1179638547977782E-2</v>
      </c>
    </row>
    <row r="130" spans="1:14" s="8" customFormat="1" ht="16.5" customHeight="1" thickTop="1" thickBot="1">
      <c r="A130" s="10"/>
      <c r="B130" s="383">
        <f t="shared" si="11"/>
        <v>109</v>
      </c>
      <c r="C130" s="390" t="s">
        <v>171</v>
      </c>
      <c r="D130" s="385" t="s">
        <v>20</v>
      </c>
      <c r="E130" s="402">
        <v>40455</v>
      </c>
      <c r="F130" s="439" t="s">
        <v>172</v>
      </c>
      <c r="G130" s="403" t="s">
        <v>172</v>
      </c>
      <c r="H130" s="398">
        <v>144.94499999999999</v>
      </c>
      <c r="I130" s="430">
        <v>122.611</v>
      </c>
      <c r="J130" s="430">
        <v>126.483</v>
      </c>
      <c r="K130" s="218" t="s">
        <v>77</v>
      </c>
      <c r="M130" s="216">
        <f t="shared" si="12"/>
        <v>3.1579548327637812E-2</v>
      </c>
    </row>
    <row r="131" spans="1:14" s="8" customFormat="1" ht="16.5" customHeight="1" thickTop="1" thickBot="1">
      <c r="A131" s="10"/>
      <c r="B131" s="383">
        <f t="shared" si="11"/>
        <v>110</v>
      </c>
      <c r="C131" s="390" t="s">
        <v>173</v>
      </c>
      <c r="D131" s="385" t="s">
        <v>174</v>
      </c>
      <c r="E131" s="402">
        <v>40240</v>
      </c>
      <c r="F131" s="400">
        <v>43978</v>
      </c>
      <c r="G131" s="403">
        <v>0.58299999999999996</v>
      </c>
      <c r="H131" s="440">
        <v>138.62299999999999</v>
      </c>
      <c r="I131" s="440">
        <v>132.60300000000001</v>
      </c>
      <c r="J131" s="440">
        <v>133.33199999999999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3">
        <f t="shared" si="11"/>
        <v>111</v>
      </c>
      <c r="C132" s="404" t="s">
        <v>175</v>
      </c>
      <c r="D132" s="405" t="s">
        <v>39</v>
      </c>
      <c r="E132" s="441">
        <v>40147</v>
      </c>
      <c r="F132" s="439">
        <v>43613</v>
      </c>
      <c r="G132" s="407">
        <v>80.346000000000004</v>
      </c>
      <c r="H132" s="442" t="s">
        <v>176</v>
      </c>
      <c r="I132" s="442" t="s">
        <v>176</v>
      </c>
      <c r="J132" s="442" t="s">
        <v>176</v>
      </c>
      <c r="K132" s="443" t="s">
        <v>77</v>
      </c>
      <c r="L132" s="444"/>
      <c r="M132" s="445" t="e">
        <f t="shared" ref="M132:M136" si="13">+(J132-I132)/I132</f>
        <v>#VALUE!</v>
      </c>
      <c r="N132" s="444"/>
    </row>
    <row r="133" spans="1:14" s="8" customFormat="1" ht="16.5" customHeight="1" thickTop="1">
      <c r="A133" s="10"/>
      <c r="B133" s="383">
        <f t="shared" si="11"/>
        <v>112</v>
      </c>
      <c r="C133" s="446" t="s">
        <v>177</v>
      </c>
      <c r="D133" s="447" t="s">
        <v>71</v>
      </c>
      <c r="E133" s="448">
        <v>42170</v>
      </c>
      <c r="F133" s="305">
        <v>43970</v>
      </c>
      <c r="G133" s="449">
        <v>34.146000000000001</v>
      </c>
      <c r="H133" s="440">
        <v>1037.52</v>
      </c>
      <c r="I133" s="450">
        <v>990.15499999999997</v>
      </c>
      <c r="J133" s="451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3">
        <f t="shared" si="11"/>
        <v>113</v>
      </c>
      <c r="C134" s="452" t="s">
        <v>179</v>
      </c>
      <c r="D134" s="447" t="s">
        <v>10</v>
      </c>
      <c r="E134" s="406">
        <v>42352</v>
      </c>
      <c r="F134" s="305">
        <v>43980</v>
      </c>
      <c r="G134" s="449">
        <v>202.36799999999999</v>
      </c>
      <c r="H134" s="398">
        <v>5860.99</v>
      </c>
      <c r="I134" s="398">
        <v>5238.0140000000001</v>
      </c>
      <c r="J134" s="398">
        <v>5047.1480000000001</v>
      </c>
      <c r="K134" s="218"/>
      <c r="M134" s="235">
        <f t="shared" si="13"/>
        <v>-3.6438619675319688E-2</v>
      </c>
    </row>
    <row r="135" spans="1:14" s="8" customFormat="1" ht="18" customHeight="1">
      <c r="A135" s="10"/>
      <c r="B135" s="383">
        <f t="shared" si="11"/>
        <v>114</v>
      </c>
      <c r="C135" s="453" t="s">
        <v>180</v>
      </c>
      <c r="D135" s="454" t="s">
        <v>35</v>
      </c>
      <c r="E135" s="455">
        <v>42580</v>
      </c>
      <c r="F135" s="456">
        <v>43979</v>
      </c>
      <c r="G135" s="457">
        <v>99.012</v>
      </c>
      <c r="H135" s="398">
        <v>5281.1189999999997</v>
      </c>
      <c r="I135" s="458">
        <v>4929.5540000000001</v>
      </c>
      <c r="J135" s="458">
        <v>4910.5309999999999</v>
      </c>
      <c r="K135" s="459"/>
      <c r="L135" s="460"/>
      <c r="M135" s="461">
        <f t="shared" si="13"/>
        <v>-3.8589697972676914E-3</v>
      </c>
      <c r="N135" s="460"/>
    </row>
    <row r="136" spans="1:14" s="8" customFormat="1" ht="16.5" customHeight="1">
      <c r="A136" s="10"/>
      <c r="B136" s="462">
        <f t="shared" si="11"/>
        <v>115</v>
      </c>
      <c r="C136" s="463" t="s">
        <v>181</v>
      </c>
      <c r="D136" s="232" t="s">
        <v>24</v>
      </c>
      <c r="E136" s="464">
        <v>42920</v>
      </c>
      <c r="F136" s="465">
        <v>43980</v>
      </c>
      <c r="G136" s="466">
        <v>3.2690000000000001</v>
      </c>
      <c r="H136" s="398">
        <v>90.736999999999995</v>
      </c>
      <c r="I136" s="430">
        <v>83.492000000000004</v>
      </c>
      <c r="J136" s="430">
        <v>81.792000000000002</v>
      </c>
      <c r="K136" s="467"/>
      <c r="L136" s="468"/>
      <c r="M136" s="469">
        <f t="shared" si="13"/>
        <v>-2.0361232213864836E-2</v>
      </c>
      <c r="N136" s="468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447" t="s">
        <v>10</v>
      </c>
      <c r="E137" s="470">
        <v>43416</v>
      </c>
      <c r="F137" s="471">
        <v>43980</v>
      </c>
      <c r="G137" s="466">
        <v>246.76900000000001</v>
      </c>
      <c r="H137" s="472">
        <v>5065.7830000000004</v>
      </c>
      <c r="I137" s="458">
        <v>4544.75</v>
      </c>
      <c r="J137" s="458">
        <v>4290.6779999999999</v>
      </c>
      <c r="K137" s="459"/>
      <c r="L137" s="460"/>
      <c r="M137" s="461">
        <f>+(J137-I137)/I137</f>
        <v>-5.5904505198305761E-2</v>
      </c>
      <c r="N137" s="460"/>
    </row>
    <row r="138" spans="1:14" s="8" customFormat="1" ht="16.5" customHeight="1" thickBot="1">
      <c r="A138" s="10"/>
      <c r="B138" s="419">
        <f t="shared" si="11"/>
        <v>117</v>
      </c>
      <c r="C138" s="452" t="s">
        <v>183</v>
      </c>
      <c r="D138" s="447" t="s">
        <v>120</v>
      </c>
      <c r="E138" s="464">
        <v>43507</v>
      </c>
      <c r="F138" s="473">
        <v>43949</v>
      </c>
      <c r="G138" s="415">
        <v>0.14299999999999999</v>
      </c>
      <c r="H138" s="398">
        <v>9.9469999999999992</v>
      </c>
      <c r="I138" s="430">
        <v>9.2620000000000005</v>
      </c>
      <c r="J138" s="430">
        <v>9.36</v>
      </c>
      <c r="K138" s="467"/>
      <c r="L138" s="468"/>
      <c r="M138" s="469">
        <f>+(J138-I138)/I138</f>
        <v>1.0580868063053226E-2</v>
      </c>
      <c r="N138" s="468"/>
    </row>
    <row r="139" spans="1:14" s="8" customFormat="1" ht="16.5" customHeight="1" thickTop="1" thickBot="1">
      <c r="A139" s="10"/>
      <c r="B139" s="462">
        <f t="shared" si="11"/>
        <v>118</v>
      </c>
      <c r="C139" s="474" t="s">
        <v>184</v>
      </c>
      <c r="D139" s="475" t="s">
        <v>41</v>
      </c>
      <c r="E139" s="476">
        <v>39748</v>
      </c>
      <c r="F139" s="471">
        <v>43980</v>
      </c>
      <c r="G139" s="477">
        <v>9.2159999999999993</v>
      </c>
      <c r="H139" s="393">
        <v>165.77</v>
      </c>
      <c r="I139" s="388">
        <v>163.703</v>
      </c>
      <c r="J139" s="388">
        <v>154.78299999999999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8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186</v>
      </c>
      <c r="D141" s="359" t="s">
        <v>134</v>
      </c>
      <c r="E141" s="481">
        <v>42024</v>
      </c>
      <c r="F141" s="482">
        <v>43980</v>
      </c>
      <c r="G141" s="483">
        <v>4.702</v>
      </c>
      <c r="H141" s="484">
        <v>120.893</v>
      </c>
      <c r="I141" s="484">
        <v>116.252</v>
      </c>
      <c r="J141" s="484">
        <v>116.848</v>
      </c>
      <c r="K141" s="277"/>
      <c r="L141" s="32"/>
      <c r="M141" s="485"/>
      <c r="N141" s="32"/>
    </row>
    <row r="142" spans="1:14" s="8" customFormat="1" ht="16.5" customHeight="1" thickTop="1" thickBot="1">
      <c r="A142" s="10"/>
      <c r="B142" s="355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6">
        <v>120</v>
      </c>
      <c r="C143" s="487" t="s">
        <v>188</v>
      </c>
      <c r="D143" s="488" t="s">
        <v>12</v>
      </c>
      <c r="E143" s="337">
        <v>42506</v>
      </c>
      <c r="F143" s="489">
        <v>43941</v>
      </c>
      <c r="G143" s="490">
        <v>293.48700000000002</v>
      </c>
      <c r="H143" s="491">
        <v>11311.257</v>
      </c>
      <c r="I143" s="484">
        <v>9810.6080000000002</v>
      </c>
      <c r="J143" s="484">
        <v>9866.3739999999998</v>
      </c>
      <c r="K143" s="218" t="s">
        <v>77</v>
      </c>
      <c r="M143" s="216">
        <f>+(J143-I143)/I143</f>
        <v>5.6842552469734417E-3</v>
      </c>
    </row>
    <row r="144" spans="1:14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</row>
    <row r="145" spans="2:13" s="492" customFormat="1" ht="15.75" customHeight="1" thickBot="1">
      <c r="B145" s="493" t="s">
        <v>189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493" t="s">
        <v>190</v>
      </c>
      <c r="C146" s="494"/>
      <c r="D146" s="494"/>
      <c r="E146" s="495"/>
      <c r="F146" s="495" t="s">
        <v>191</v>
      </c>
      <c r="G146" s="495"/>
      <c r="H146" s="496"/>
      <c r="I146" s="496"/>
      <c r="J146" s="500"/>
      <c r="K146" s="500">
        <v>12348145.555</v>
      </c>
      <c r="M146" s="499"/>
    </row>
    <row r="147" spans="2:13" s="492" customFormat="1" ht="15.75" customHeight="1" thickTop="1">
      <c r="B147" s="501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1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1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1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1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1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1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1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1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1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1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1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1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1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1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1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1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1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1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1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1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1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1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1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1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1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1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1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1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1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1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1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1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1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1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1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1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1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1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1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1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1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1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1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1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1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1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1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1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1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1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1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1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1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1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1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1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1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1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1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1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1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1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1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1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1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1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1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1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1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1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1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1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1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1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1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1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1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1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1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1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1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1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1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1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1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1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1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1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1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1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1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1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1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1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1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1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1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1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1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1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1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1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1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1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1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1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1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1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1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1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1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1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1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1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1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1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1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1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1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1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1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1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1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1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1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1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1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1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1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1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1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1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1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1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1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1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1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1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1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1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1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1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1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1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1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1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1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1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1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1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1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1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1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1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1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1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1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1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1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1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1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1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1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1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1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1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1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1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1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1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1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1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1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1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1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1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1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1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1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1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1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1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1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1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1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1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1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1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1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1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1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1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1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1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1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1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1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1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1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1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1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1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1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1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1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1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1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1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1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1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1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1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1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1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1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1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1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1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1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1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1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1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1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1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1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1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1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1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1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1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1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1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1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1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1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1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1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1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1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1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1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1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1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1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1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1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1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1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1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1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1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1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1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1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1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1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1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1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1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1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1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1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1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1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1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1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1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1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1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1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1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1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1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1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1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1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1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1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1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1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1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1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1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1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1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1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1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1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1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1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1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1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1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1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1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1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1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1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1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1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1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1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1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1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1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1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1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1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1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1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1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1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1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1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1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1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1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1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1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1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1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1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1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1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1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1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1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1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1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1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1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1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1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1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1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1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1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1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1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1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1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1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1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1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1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1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1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1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1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1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1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1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1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1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1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1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7" customFormat="1" ht="15.75" customHeight="1">
      <c r="A504" s="10"/>
      <c r="B504" s="501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7" customFormat="1" ht="15.75" customHeight="1">
      <c r="A505" s="10"/>
      <c r="B505" s="501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7" customFormat="1" ht="15.75" customHeight="1">
      <c r="A506" s="10"/>
      <c r="B506" s="501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7" customFormat="1" ht="15.75" customHeight="1">
      <c r="A507" s="10"/>
      <c r="B507" s="501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7" customFormat="1" ht="15.75" customHeight="1">
      <c r="A508" s="10"/>
      <c r="B508" s="501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7" customFormat="1" ht="15.75" customHeight="1">
      <c r="A509" s="10"/>
      <c r="B509" s="501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7" customFormat="1" ht="15.75" customHeight="1">
      <c r="A510" s="10"/>
      <c r="B510" s="501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7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7" customFormat="1" ht="15.75" customHeight="1">
      <c r="A512" s="10"/>
      <c r="B512" s="493"/>
      <c r="C512" s="8"/>
      <c r="D512" s="8"/>
      <c r="E512" s="8"/>
      <c r="F512" s="8"/>
      <c r="G512" s="8"/>
      <c r="H512" s="468"/>
      <c r="I512" s="468"/>
      <c r="J512" s="502"/>
      <c r="K512" s="8"/>
      <c r="L512" s="8"/>
      <c r="M512" s="9"/>
      <c r="N512" s="8"/>
    </row>
    <row r="513" spans="1:14" s="177" customFormat="1" ht="15.75" customHeight="1">
      <c r="A513" s="10"/>
      <c r="B513" s="493"/>
      <c r="C513" s="8"/>
      <c r="D513" s="8"/>
      <c r="E513" s="8"/>
      <c r="F513" s="8"/>
      <c r="G513" s="8"/>
      <c r="H513" s="468"/>
      <c r="I513" s="468"/>
      <c r="J513" s="502"/>
      <c r="K513" s="8"/>
      <c r="L513" s="8"/>
      <c r="M513" s="9"/>
      <c r="N513" s="8"/>
    </row>
    <row r="514" spans="1:14" s="177" customFormat="1" ht="15.75" customHeight="1">
      <c r="A514" s="10"/>
      <c r="B514" s="493"/>
      <c r="C514" s="8"/>
      <c r="D514" s="8"/>
      <c r="E514" s="8"/>
      <c r="F514" s="8"/>
      <c r="G514" s="8"/>
      <c r="H514" s="468"/>
      <c r="I514" s="468"/>
      <c r="J514" s="502"/>
      <c r="K514" s="8"/>
      <c r="L514" s="8"/>
      <c r="M514" s="9"/>
      <c r="N514" s="8"/>
    </row>
    <row r="515" spans="1:14" s="177" customFormat="1" ht="15.75" customHeight="1">
      <c r="A515" s="10"/>
      <c r="B515" s="493"/>
      <c r="C515" s="8"/>
      <c r="D515" s="8"/>
      <c r="E515" s="8"/>
      <c r="F515" s="8"/>
      <c r="G515" s="8"/>
      <c r="H515" s="468"/>
      <c r="I515" s="468"/>
      <c r="J515" s="502"/>
      <c r="K515" s="8"/>
      <c r="L515" s="8"/>
      <c r="M515" s="9"/>
      <c r="N515" s="8"/>
    </row>
    <row r="516" spans="1:14" s="177" customFormat="1" ht="15.75" customHeight="1">
      <c r="A516" s="10"/>
      <c r="B516" s="493"/>
      <c r="C516" s="8"/>
      <c r="D516" s="8"/>
      <c r="E516" s="8"/>
      <c r="F516" s="8"/>
      <c r="G516" s="8"/>
      <c r="H516" s="468"/>
      <c r="I516" s="468"/>
      <c r="J516" s="502"/>
      <c r="K516" s="8"/>
      <c r="L516" s="8"/>
      <c r="M516" s="9"/>
      <c r="N516" s="8"/>
    </row>
    <row r="517" spans="1:14" s="177" customFormat="1" ht="15.75" customHeight="1">
      <c r="A517" s="10"/>
      <c r="B517" s="493"/>
      <c r="C517" s="8"/>
      <c r="D517" s="8"/>
      <c r="E517" s="8"/>
      <c r="F517" s="8"/>
      <c r="G517" s="8"/>
      <c r="H517" s="468"/>
      <c r="I517" s="468"/>
      <c r="J517" s="502"/>
      <c r="K517" s="8"/>
      <c r="L517" s="8"/>
      <c r="M517" s="9"/>
      <c r="N517" s="8"/>
    </row>
    <row r="518" spans="1:14" s="177" customFormat="1" ht="15.75" customHeight="1">
      <c r="A518" s="10"/>
      <c r="B518" s="493"/>
      <c r="C518" s="8"/>
      <c r="D518" s="8"/>
      <c r="E518" s="8"/>
      <c r="F518" s="8"/>
      <c r="G518" s="8"/>
      <c r="H518" s="468"/>
      <c r="I518" s="468"/>
      <c r="J518" s="502"/>
      <c r="K518" s="8"/>
      <c r="L518" s="8"/>
      <c r="M518" s="9"/>
      <c r="N518" s="8"/>
    </row>
    <row r="519" spans="1:14" s="177" customFormat="1" ht="15.75" customHeight="1">
      <c r="A519" s="10"/>
      <c r="B519" s="493"/>
      <c r="C519" s="8"/>
      <c r="D519" s="8"/>
      <c r="E519" s="8"/>
      <c r="F519" s="8"/>
      <c r="G519" s="8"/>
      <c r="H519" s="468"/>
      <c r="I519" s="468"/>
      <c r="J519" s="502"/>
      <c r="K519" s="8"/>
      <c r="L519" s="8"/>
      <c r="M519" s="9"/>
      <c r="N519" s="8"/>
    </row>
    <row r="520" spans="1:14" s="177" customFormat="1" ht="15.75" customHeight="1">
      <c r="A520" s="10"/>
      <c r="B520" s="493"/>
      <c r="C520" s="8"/>
      <c r="D520" s="8"/>
      <c r="E520" s="8"/>
      <c r="F520" s="8"/>
      <c r="G520" s="8"/>
      <c r="H520" s="468"/>
      <c r="I520" s="468"/>
      <c r="J520" s="502"/>
      <c r="K520" s="8"/>
      <c r="L520" s="8"/>
      <c r="M520" s="9"/>
      <c r="N520" s="8"/>
    </row>
    <row r="521" spans="1:14" s="177" customFormat="1" ht="15.75" customHeight="1">
      <c r="A521" s="10"/>
      <c r="B521" s="493"/>
      <c r="C521" s="8"/>
      <c r="D521" s="8"/>
      <c r="E521" s="8"/>
      <c r="F521" s="8"/>
      <c r="G521" s="8"/>
      <c r="H521" s="468"/>
      <c r="I521" s="468"/>
      <c r="J521" s="502"/>
      <c r="K521" s="8"/>
      <c r="L521" s="8"/>
      <c r="M521" s="9"/>
      <c r="N521" s="8"/>
    </row>
    <row r="522" spans="1:14" s="177" customFormat="1" ht="15.75" customHeight="1">
      <c r="A522" s="10"/>
      <c r="B522" s="493"/>
      <c r="C522" s="8"/>
      <c r="D522" s="8"/>
      <c r="E522" s="8"/>
      <c r="F522" s="8"/>
      <c r="G522" s="8"/>
      <c r="H522" s="468"/>
      <c r="I522" s="468"/>
      <c r="J522" s="502"/>
      <c r="K522" s="8"/>
      <c r="L522" s="8"/>
      <c r="M522" s="9"/>
      <c r="N522" s="8"/>
    </row>
    <row r="523" spans="1:14" s="177" customFormat="1" ht="15.75" customHeight="1">
      <c r="A523" s="10"/>
      <c r="B523" s="493"/>
      <c r="C523" s="8"/>
      <c r="D523" s="8"/>
      <c r="E523" s="8"/>
      <c r="F523" s="8"/>
      <c r="G523" s="8"/>
      <c r="H523" s="468"/>
      <c r="I523" s="468"/>
      <c r="J523" s="502"/>
      <c r="K523" s="8"/>
      <c r="L523" s="8"/>
      <c r="M523" s="9"/>
      <c r="N523" s="8"/>
    </row>
    <row r="524" spans="1:14" s="177" customFormat="1" ht="15.75" customHeight="1">
      <c r="A524" s="10"/>
      <c r="B524" s="493"/>
      <c r="C524" s="8"/>
      <c r="D524" s="8"/>
      <c r="E524" s="8"/>
      <c r="F524" s="8"/>
      <c r="G524" s="8"/>
      <c r="H524" s="468"/>
      <c r="I524" s="468"/>
      <c r="J524" s="502"/>
      <c r="K524" s="8"/>
      <c r="L524" s="8"/>
      <c r="M524" s="9"/>
      <c r="N524" s="8"/>
    </row>
    <row r="525" spans="1:14" s="177" customFormat="1" ht="15.75" customHeight="1">
      <c r="A525" s="10"/>
      <c r="B525" s="493"/>
      <c r="C525" s="8"/>
      <c r="D525" s="8"/>
      <c r="E525" s="8"/>
      <c r="F525" s="8"/>
      <c r="G525" s="8"/>
      <c r="H525" s="468"/>
      <c r="I525" s="468"/>
      <c r="J525" s="502"/>
      <c r="K525" s="8"/>
      <c r="L525" s="8"/>
      <c r="M525" s="9"/>
      <c r="N525" s="8"/>
    </row>
    <row r="526" spans="1:14" s="177" customFormat="1" ht="15.75" customHeight="1">
      <c r="A526" s="10"/>
      <c r="B526" s="493"/>
      <c r="C526" s="8"/>
      <c r="D526" s="8"/>
      <c r="E526" s="8"/>
      <c r="F526" s="8"/>
      <c r="G526" s="8"/>
      <c r="H526" s="468"/>
      <c r="I526" s="468"/>
      <c r="J526" s="502"/>
      <c r="K526" s="8"/>
      <c r="L526" s="8"/>
      <c r="M526" s="9"/>
      <c r="N526" s="8"/>
    </row>
    <row r="527" spans="1:14" s="177" customFormat="1" ht="15.75" customHeight="1">
      <c r="A527" s="10"/>
      <c r="B527" s="493"/>
      <c r="C527" s="8"/>
      <c r="D527" s="8"/>
      <c r="E527" s="8"/>
      <c r="F527" s="8"/>
      <c r="G527" s="8"/>
      <c r="H527" s="468"/>
      <c r="I527" s="468"/>
      <c r="J527" s="502"/>
      <c r="K527" s="8"/>
      <c r="L527" s="8"/>
      <c r="M527" s="9"/>
      <c r="N527" s="8"/>
    </row>
    <row r="528" spans="1:14" s="177" customFormat="1" ht="15.75" customHeight="1">
      <c r="A528" s="10"/>
      <c r="B528" s="493"/>
      <c r="C528" s="8"/>
      <c r="D528" s="8"/>
      <c r="E528" s="8"/>
      <c r="F528" s="8"/>
      <c r="G528" s="8"/>
      <c r="H528" s="468"/>
      <c r="I528" s="468"/>
      <c r="J528" s="502"/>
      <c r="K528" s="8"/>
      <c r="L528" s="8"/>
      <c r="M528" s="9"/>
      <c r="N528" s="8"/>
    </row>
    <row r="529" spans="1:14" s="177" customFormat="1" ht="15.75" customHeight="1">
      <c r="A529" s="10"/>
      <c r="B529" s="493"/>
      <c r="C529" s="8"/>
      <c r="D529" s="8"/>
      <c r="E529" s="8"/>
      <c r="F529" s="8"/>
      <c r="G529" s="8"/>
      <c r="H529" s="468"/>
      <c r="I529" s="468"/>
      <c r="J529" s="502"/>
      <c r="K529" s="8"/>
      <c r="L529" s="8"/>
      <c r="M529" s="9"/>
      <c r="N529" s="8"/>
    </row>
    <row r="530" spans="1:14" s="177" customFormat="1" ht="15.75" customHeight="1">
      <c r="A530" s="10"/>
      <c r="B530" s="493"/>
      <c r="C530" s="8"/>
      <c r="D530" s="8"/>
      <c r="E530" s="8"/>
      <c r="F530" s="8"/>
      <c r="G530" s="8"/>
      <c r="H530" s="468"/>
      <c r="I530" s="468"/>
      <c r="J530" s="502"/>
      <c r="K530" s="8"/>
      <c r="L530" s="8"/>
      <c r="M530" s="9"/>
      <c r="N530" s="8"/>
    </row>
    <row r="531" spans="1:14" s="177" customFormat="1" ht="15.75" customHeight="1">
      <c r="A531" s="10"/>
      <c r="B531" s="493"/>
      <c r="C531" s="8"/>
      <c r="D531" s="8"/>
      <c r="E531" s="8"/>
      <c r="F531" s="8"/>
      <c r="G531" s="8"/>
      <c r="H531" s="468"/>
      <c r="I531" s="468"/>
      <c r="J531" s="502"/>
      <c r="K531" s="8"/>
      <c r="L531" s="8"/>
      <c r="M531" s="9"/>
      <c r="N531" s="8"/>
    </row>
    <row r="532" spans="1:14" s="177" customFormat="1" ht="15.75" customHeight="1">
      <c r="A532" s="10"/>
      <c r="B532" s="493"/>
      <c r="C532" s="8"/>
      <c r="D532" s="8"/>
      <c r="E532" s="8"/>
      <c r="F532" s="8"/>
      <c r="G532" s="8"/>
      <c r="H532" s="468"/>
      <c r="I532" s="468"/>
      <c r="J532" s="502"/>
      <c r="K532" s="8"/>
      <c r="L532" s="8"/>
      <c r="M532" s="9"/>
      <c r="N532" s="8"/>
    </row>
    <row r="533" spans="1:14" s="177" customFormat="1" ht="15.75" customHeight="1">
      <c r="A533" s="10"/>
      <c r="B533" s="493"/>
      <c r="C533" s="8"/>
      <c r="D533" s="8"/>
      <c r="E533" s="8"/>
      <c r="F533" s="8"/>
      <c r="G533" s="8"/>
      <c r="H533" s="468"/>
      <c r="I533" s="468"/>
      <c r="J533" s="502"/>
      <c r="K533" s="8"/>
      <c r="L533" s="8"/>
      <c r="M533" s="9"/>
      <c r="N533" s="8"/>
    </row>
    <row r="534" spans="1:14" s="177" customFormat="1" ht="15.75" customHeight="1">
      <c r="A534" s="10"/>
      <c r="B534" s="493"/>
      <c r="C534" s="8"/>
      <c r="D534" s="8"/>
      <c r="E534" s="8"/>
      <c r="F534" s="8"/>
      <c r="G534" s="8"/>
      <c r="H534" s="468"/>
      <c r="I534" s="468"/>
      <c r="J534" s="502"/>
      <c r="K534" s="8"/>
      <c r="L534" s="8"/>
      <c r="M534" s="9"/>
      <c r="N534" s="8"/>
    </row>
    <row r="535" spans="1:14" s="177" customFormat="1" ht="15.75" customHeight="1">
      <c r="A535" s="10"/>
      <c r="B535" s="493"/>
      <c r="C535" s="8"/>
      <c r="D535" s="8"/>
      <c r="E535" s="8"/>
      <c r="F535" s="8"/>
      <c r="G535" s="8"/>
      <c r="H535" s="468"/>
      <c r="I535" s="468"/>
      <c r="J535" s="502"/>
      <c r="K535" s="8"/>
      <c r="L535" s="8"/>
      <c r="M535" s="9"/>
      <c r="N535" s="8"/>
    </row>
    <row r="536" spans="1:14" s="177" customFormat="1" ht="15.75" customHeight="1">
      <c r="A536" s="10"/>
      <c r="B536" s="493"/>
      <c r="C536" s="8"/>
      <c r="D536" s="8"/>
      <c r="E536" s="8"/>
      <c r="F536" s="8"/>
      <c r="G536" s="8"/>
      <c r="H536" s="468"/>
      <c r="I536" s="468"/>
      <c r="J536" s="502"/>
      <c r="K536" s="8"/>
      <c r="L536" s="8"/>
      <c r="M536" s="9"/>
      <c r="N536" s="8"/>
    </row>
    <row r="537" spans="1:14" s="177" customFormat="1" ht="15.75" customHeight="1">
      <c r="A537" s="10"/>
      <c r="B537" s="493"/>
      <c r="C537" s="8"/>
      <c r="D537" s="8"/>
      <c r="E537" s="8"/>
      <c r="F537" s="8"/>
      <c r="G537" s="8"/>
      <c r="H537" s="468"/>
      <c r="I537" s="468"/>
      <c r="J537" s="502"/>
      <c r="K537" s="8"/>
      <c r="L537" s="8"/>
      <c r="M537" s="9"/>
      <c r="N537" s="8"/>
    </row>
    <row r="538" spans="1:14" s="177" customFormat="1" ht="15.75" customHeight="1">
      <c r="A538" s="10"/>
      <c r="B538" s="493"/>
      <c r="C538" s="8"/>
      <c r="D538" s="8"/>
      <c r="E538" s="8"/>
      <c r="F538" s="8"/>
      <c r="G538" s="8"/>
      <c r="H538" s="468"/>
      <c r="I538" s="468"/>
      <c r="J538" s="502"/>
      <c r="K538" s="8"/>
      <c r="L538" s="8"/>
      <c r="M538" s="9"/>
      <c r="N538" s="8"/>
    </row>
    <row r="539" spans="1:14" s="177" customFormat="1" ht="15.75" customHeight="1">
      <c r="A539" s="10"/>
      <c r="B539" s="493"/>
      <c r="C539" s="8"/>
      <c r="D539" s="8"/>
      <c r="E539" s="8"/>
      <c r="F539" s="8"/>
      <c r="G539" s="8"/>
      <c r="H539" s="468"/>
      <c r="I539" s="468"/>
      <c r="J539" s="502"/>
      <c r="K539" s="8"/>
      <c r="L539" s="8"/>
      <c r="M539" s="9"/>
      <c r="N539" s="8"/>
    </row>
    <row r="540" spans="1:14" s="177" customFormat="1" ht="15.75" customHeight="1">
      <c r="A540" s="10"/>
      <c r="B540" s="493"/>
      <c r="C540" s="8"/>
      <c r="D540" s="8"/>
      <c r="E540" s="8"/>
      <c r="F540" s="8"/>
      <c r="G540" s="8"/>
      <c r="H540" s="468"/>
      <c r="I540" s="468"/>
      <c r="J540" s="502"/>
      <c r="K540" s="8"/>
      <c r="L540" s="8"/>
      <c r="M540" s="9"/>
      <c r="N540" s="8"/>
    </row>
    <row r="541" spans="1:14" s="177" customFormat="1" ht="15.75" customHeight="1">
      <c r="A541" s="10"/>
      <c r="B541" s="493"/>
      <c r="C541" s="8"/>
      <c r="D541" s="8"/>
      <c r="E541" s="8"/>
      <c r="F541" s="8"/>
      <c r="G541" s="8"/>
      <c r="H541" s="468"/>
      <c r="I541" s="468"/>
      <c r="J541" s="502"/>
      <c r="K541" s="8"/>
      <c r="L541" s="8"/>
      <c r="M541" s="9"/>
      <c r="N541" s="8"/>
    </row>
    <row r="542" spans="1:14" s="177" customFormat="1" ht="15.75" customHeight="1">
      <c r="A542" s="10"/>
      <c r="B542" s="493"/>
      <c r="C542" s="8"/>
      <c r="D542" s="8"/>
      <c r="E542" s="8"/>
      <c r="F542" s="8"/>
      <c r="G542" s="8"/>
      <c r="H542" s="468"/>
      <c r="I542" s="468"/>
      <c r="J542" s="502"/>
      <c r="K542" s="8"/>
      <c r="L542" s="8"/>
      <c r="M542" s="9"/>
      <c r="N542" s="8"/>
    </row>
    <row r="543" spans="1:14" s="177" customFormat="1" ht="15.75" customHeight="1">
      <c r="A543" s="10"/>
      <c r="B543" s="493"/>
      <c r="C543" s="8"/>
      <c r="D543" s="8"/>
      <c r="E543" s="8"/>
      <c r="F543" s="8"/>
      <c r="G543" s="8"/>
      <c r="H543" s="468"/>
      <c r="I543" s="468"/>
      <c r="J543" s="502"/>
      <c r="K543" s="8"/>
      <c r="L543" s="8"/>
      <c r="M543" s="9"/>
      <c r="N543" s="8"/>
    </row>
    <row r="544" spans="1:14" s="177" customFormat="1" ht="15.75" customHeight="1">
      <c r="A544" s="10"/>
      <c r="B544" s="493"/>
      <c r="C544" s="8"/>
      <c r="D544" s="8"/>
      <c r="E544" s="8"/>
      <c r="F544" s="8"/>
      <c r="G544" s="8"/>
      <c r="H544" s="468"/>
      <c r="I544" s="468"/>
      <c r="J544" s="502"/>
      <c r="K544" s="8"/>
      <c r="L544" s="8"/>
      <c r="M544" s="9"/>
      <c r="N544" s="8"/>
    </row>
    <row r="545" spans="1:14" s="177" customFormat="1" ht="15.75" customHeight="1">
      <c r="A545" s="10"/>
      <c r="B545" s="493"/>
      <c r="C545" s="8"/>
      <c r="D545" s="8"/>
      <c r="E545" s="8"/>
      <c r="F545" s="8"/>
      <c r="G545" s="8"/>
      <c r="H545" s="468"/>
      <c r="I545" s="468"/>
      <c r="J545" s="502"/>
      <c r="K545" s="8"/>
      <c r="L545" s="8"/>
      <c r="M545" s="9"/>
      <c r="N545" s="8"/>
    </row>
    <row r="546" spans="1:14" s="177" customFormat="1" ht="15.75" customHeight="1">
      <c r="A546" s="10"/>
      <c r="B546" s="493"/>
      <c r="C546" s="8"/>
      <c r="D546" s="8"/>
      <c r="E546" s="8"/>
      <c r="F546" s="8"/>
      <c r="G546" s="8"/>
      <c r="H546" s="468"/>
      <c r="I546" s="468"/>
      <c r="J546" s="502"/>
      <c r="K546" s="8"/>
      <c r="L546" s="8"/>
      <c r="M546" s="9"/>
      <c r="N546" s="8"/>
    </row>
    <row r="547" spans="1:14" s="177" customFormat="1" ht="15.75" customHeight="1">
      <c r="A547" s="10"/>
      <c r="B547" s="493"/>
      <c r="C547" s="8"/>
      <c r="D547" s="8"/>
      <c r="E547" s="8"/>
      <c r="F547" s="8"/>
      <c r="G547" s="8"/>
      <c r="H547" s="468"/>
      <c r="I547" s="468"/>
      <c r="J547" s="502"/>
      <c r="K547" s="8"/>
      <c r="L547" s="8"/>
      <c r="M547" s="9"/>
      <c r="N547" s="8"/>
    </row>
    <row r="548" spans="1:14" s="177" customFormat="1" ht="15.75" customHeight="1">
      <c r="A548" s="10"/>
      <c r="B548" s="493"/>
      <c r="C548" s="8"/>
      <c r="D548" s="8"/>
      <c r="E548" s="8"/>
      <c r="F548" s="8"/>
      <c r="G548" s="8"/>
      <c r="H548" s="468"/>
      <c r="I548" s="468"/>
      <c r="J548" s="502"/>
      <c r="K548" s="8"/>
      <c r="L548" s="8"/>
      <c r="M548" s="9"/>
      <c r="N548" s="8"/>
    </row>
    <row r="549" spans="1:14" s="177" customFormat="1" ht="15.75" customHeight="1">
      <c r="A549" s="10"/>
      <c r="B549" s="493"/>
      <c r="C549" s="8"/>
      <c r="D549" s="8"/>
      <c r="E549" s="8"/>
      <c r="F549" s="8"/>
      <c r="G549" s="8"/>
      <c r="H549" s="468"/>
      <c r="I549" s="468"/>
      <c r="J549" s="502"/>
      <c r="K549" s="8"/>
      <c r="L549" s="8"/>
      <c r="M549" s="9"/>
      <c r="N549" s="8"/>
    </row>
    <row r="550" spans="1:14" s="177" customFormat="1" ht="15.75" customHeight="1">
      <c r="A550" s="10"/>
      <c r="B550" s="493"/>
      <c r="C550" s="8"/>
      <c r="D550" s="8"/>
      <c r="E550" s="8"/>
      <c r="F550" s="8"/>
      <c r="G550" s="8"/>
      <c r="H550" s="468"/>
      <c r="I550" s="468"/>
      <c r="J550" s="502"/>
      <c r="K550" s="8"/>
      <c r="L550" s="8"/>
      <c r="M550" s="9"/>
      <c r="N550" s="8"/>
    </row>
    <row r="551" spans="1:14" s="177" customFormat="1" ht="15.75" customHeight="1">
      <c r="A551" s="10"/>
      <c r="B551" s="493"/>
      <c r="C551" s="8"/>
      <c r="D551" s="8"/>
      <c r="E551" s="8"/>
      <c r="F551" s="8"/>
      <c r="G551" s="8"/>
      <c r="H551" s="468"/>
      <c r="I551" s="468"/>
      <c r="J551" s="502"/>
      <c r="K551" s="8"/>
      <c r="L551" s="8"/>
      <c r="M551" s="9"/>
      <c r="N551" s="8"/>
    </row>
    <row r="552" spans="1:14" s="177" customFormat="1" ht="15.75" customHeight="1">
      <c r="A552" s="10"/>
      <c r="B552" s="493"/>
      <c r="C552" s="8"/>
      <c r="D552" s="8"/>
      <c r="E552" s="8"/>
      <c r="F552" s="8"/>
      <c r="G552" s="8"/>
      <c r="H552" s="468"/>
      <c r="I552" s="468"/>
      <c r="J552" s="502"/>
      <c r="K552" s="8"/>
      <c r="L552" s="8"/>
      <c r="M552" s="9"/>
      <c r="N552" s="8"/>
    </row>
    <row r="553" spans="1:14" s="177" customFormat="1" ht="15.75" customHeight="1">
      <c r="A553" s="10"/>
      <c r="B553" s="493"/>
      <c r="C553" s="8"/>
      <c r="D553" s="8"/>
      <c r="E553" s="8"/>
      <c r="F553" s="8"/>
      <c r="G553" s="8"/>
      <c r="H553" s="468"/>
      <c r="I553" s="468"/>
      <c r="J553" s="502"/>
      <c r="K553" s="8"/>
      <c r="L553" s="8"/>
      <c r="M553" s="9"/>
      <c r="N553" s="8"/>
    </row>
    <row r="554" spans="1:14" s="177" customFormat="1" ht="15.75" customHeight="1">
      <c r="A554" s="10"/>
      <c r="B554" s="493"/>
      <c r="C554" s="8"/>
      <c r="D554" s="8"/>
      <c r="E554" s="8"/>
      <c r="F554" s="8"/>
      <c r="G554" s="8"/>
      <c r="H554" s="468"/>
      <c r="I554" s="468"/>
      <c r="J554" s="502"/>
      <c r="K554" s="8"/>
      <c r="L554" s="8"/>
      <c r="M554" s="9"/>
      <c r="N554" s="8"/>
    </row>
    <row r="555" spans="1:14" s="177" customFormat="1" ht="15.75" customHeight="1">
      <c r="A555" s="10"/>
      <c r="B555" s="493"/>
      <c r="C555" s="8"/>
      <c r="D555" s="8"/>
      <c r="E555" s="8"/>
      <c r="F555" s="8"/>
      <c r="G555" s="8"/>
      <c r="H555" s="468"/>
      <c r="I555" s="468"/>
      <c r="J555" s="502"/>
      <c r="K555" s="8"/>
      <c r="L555" s="8"/>
      <c r="M555" s="9"/>
      <c r="N555" s="8"/>
    </row>
    <row r="556" spans="1:14" s="177" customFormat="1" ht="15.75" customHeight="1">
      <c r="A556" s="10"/>
      <c r="B556" s="493"/>
      <c r="C556" s="8"/>
      <c r="D556" s="8"/>
      <c r="E556" s="8"/>
      <c r="F556" s="8"/>
      <c r="G556" s="8"/>
      <c r="H556" s="468"/>
      <c r="I556" s="468"/>
      <c r="J556" s="502"/>
      <c r="K556" s="8"/>
      <c r="L556" s="8"/>
      <c r="M556" s="9"/>
      <c r="N556" s="8"/>
    </row>
    <row r="557" spans="1:14" s="177" customFormat="1" ht="15.75" customHeight="1">
      <c r="A557" s="10"/>
      <c r="B557" s="493"/>
      <c r="C557" s="8"/>
      <c r="D557" s="8"/>
      <c r="E557" s="8"/>
      <c r="F557" s="8"/>
      <c r="G557" s="8"/>
      <c r="H557" s="468"/>
      <c r="I557" s="468"/>
      <c r="J557" s="502"/>
      <c r="K557" s="8"/>
      <c r="L557" s="8"/>
      <c r="M557" s="9"/>
      <c r="N557" s="8"/>
    </row>
    <row r="558" spans="1:14" s="177" customFormat="1" ht="15.75" customHeight="1">
      <c r="A558" s="10"/>
      <c r="B558" s="501"/>
      <c r="C558" s="8"/>
      <c r="D558" s="8"/>
      <c r="E558" s="8"/>
      <c r="F558" s="8"/>
      <c r="G558" s="8"/>
      <c r="H558" s="468"/>
      <c r="I558" s="468"/>
      <c r="J558" s="502"/>
      <c r="K558" s="8"/>
      <c r="L558" s="8"/>
      <c r="M558" s="9"/>
      <c r="N558" s="8"/>
    </row>
    <row r="559" spans="1:14" s="177" customFormat="1" ht="15.75" customHeight="1">
      <c r="A559" s="10"/>
      <c r="B559" s="501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1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1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1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1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1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1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1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1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1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1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1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1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1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1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1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1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1"/>
      <c r="C589" s="494"/>
      <c r="D589" s="494"/>
      <c r="H589" s="496"/>
      <c r="I589" s="496"/>
      <c r="J589" s="498"/>
      <c r="K589" s="8"/>
      <c r="L589" s="8"/>
      <c r="M589" s="9"/>
      <c r="N589" s="8"/>
    </row>
    <row r="596" spans="1:14" s="496" customFormat="1">
      <c r="A596" s="10"/>
      <c r="B596" s="501"/>
      <c r="C596" s="494"/>
      <c r="D596" s="494"/>
      <c r="E596" s="495"/>
      <c r="F596" s="495"/>
      <c r="G596" s="495" t="s">
        <v>29</v>
      </c>
      <c r="J596" s="498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03-06-2020</vt:lpstr>
      <vt:lpstr>' 03-06-2020'!Zone_d_impression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2020-06-03T11:52:08Z</dcterms:created>
  <dcterms:modified xsi:type="dcterms:W3CDTF">2020-06-03T11:52:32Z</dcterms:modified>
</cp:coreProperties>
</file>