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27-05-2020 " sheetId="1" r:id="rId1"/>
  </sheets>
  <definedNames>
    <definedName name="_xlnm.Print_Area" localSheetId="0">'27-05-2020 '!$B$1:$N$143</definedName>
  </definedNames>
  <calcPr calcId="124519"/>
</workbook>
</file>

<file path=xl/calcChain.xml><?xml version="1.0" encoding="utf-8"?>
<calcChain xmlns="http://schemas.openxmlformats.org/spreadsheetml/2006/main">
  <c r="B7" i="1"/>
  <c r="B8" s="1"/>
  <c r="B9" s="1"/>
  <c r="B10" s="1"/>
  <c r="B11" s="1"/>
  <c r="B12" s="1"/>
  <c r="B13" s="1"/>
  <c r="B14" s="1"/>
  <c r="B15" s="1"/>
  <c r="B18"/>
  <c r="B19" s="1"/>
  <c r="B20" s="1"/>
  <c r="B21" s="1"/>
  <c r="B22" s="1"/>
  <c r="B23" s="1"/>
  <c r="M25"/>
  <c r="B33"/>
  <c r="B34" s="1"/>
  <c r="B35" s="1"/>
  <c r="B36" s="1"/>
  <c r="B37" s="1"/>
  <c r="B38" s="1"/>
  <c r="B39" s="1"/>
  <c r="B40" s="1"/>
  <c r="B41" s="1"/>
  <c r="B42" s="1"/>
  <c r="B43" s="1"/>
  <c r="B44" s="1"/>
  <c r="B45" s="1"/>
  <c r="M47"/>
  <c r="B48"/>
  <c r="M48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M49"/>
  <c r="M50"/>
  <c r="M51"/>
  <c r="M52"/>
  <c r="M53"/>
  <c r="M54"/>
  <c r="M55"/>
  <c r="M56"/>
  <c r="M57"/>
  <c r="M58"/>
  <c r="M59"/>
  <c r="M60"/>
  <c r="M61"/>
  <c r="M62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3"/>
  <c r="B94" s="1"/>
  <c r="B99"/>
  <c r="B100" s="1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M123"/>
  <c r="M124"/>
  <c r="M125"/>
  <c r="M126"/>
  <c r="M127"/>
  <c r="M128"/>
  <c r="M129"/>
  <c r="M130"/>
  <c r="M131"/>
  <c r="M132"/>
  <c r="M133"/>
  <c r="M134"/>
  <c r="M135"/>
  <c r="M136"/>
  <c r="M137"/>
  <c r="M138"/>
  <c r="M139"/>
  <c r="M143"/>
</calcChain>
</file>

<file path=xl/sharedStrings.xml><?xml version="1.0" encoding="utf-8"?>
<sst xmlns="http://schemas.openxmlformats.org/spreadsheetml/2006/main" count="321" uniqueCount="192">
  <si>
    <t xml:space="preserve"> </t>
  </si>
  <si>
    <t xml:space="preserve">                                                                              </t>
  </si>
  <si>
    <t>* FCP en dissolution suite à l'expiration de sa durée de vie</t>
  </si>
  <si>
    <t>* FCP en liquidation suite à l'expiration de sa durée de vie</t>
  </si>
  <si>
    <t xml:space="preserve">     LUNDI</t>
  </si>
  <si>
    <t>BIAT ASSET MANAGEMENT</t>
  </si>
  <si>
    <t>FCP BIAT-EQUITY PERFORMANCE</t>
  </si>
  <si>
    <t>FCP ACTIONS - VL HEBDOMADAIRE</t>
  </si>
  <si>
    <t>STB FINANCE</t>
  </si>
  <si>
    <t>FCP INNOVATION</t>
  </si>
  <si>
    <t>FCP ACTIONS - VL QUOTIDIENNE</t>
  </si>
  <si>
    <t>BNA CAPITAUX</t>
  </si>
  <si>
    <t>FCP SECURITE</t>
  </si>
  <si>
    <t>SBT</t>
  </si>
  <si>
    <t>FCP CEA BANQUE DE TUNISIE</t>
  </si>
  <si>
    <t xml:space="preserve"> -</t>
  </si>
  <si>
    <t>TUNISIE VALEURS</t>
  </si>
  <si>
    <t>FCP VALEURS INSTITUTIONNEL II</t>
  </si>
  <si>
    <t xml:space="preserve">   MERCREDI</t>
  </si>
  <si>
    <t>AMEN INVEST</t>
  </si>
  <si>
    <t>FCP AMEN SELECTION</t>
  </si>
  <si>
    <t>CGF</t>
  </si>
  <si>
    <t>TUNISIAN FUNDAMENTAL FUND</t>
  </si>
  <si>
    <t>FCP VALEURS INSTITUTIONNEL</t>
  </si>
  <si>
    <t>En dissolution</t>
  </si>
  <si>
    <t>SMART ASSET MANAGEMENT</t>
  </si>
  <si>
    <t>FCP SMART EQUITY 2 **</t>
  </si>
  <si>
    <t xml:space="preserve">En liquidation </t>
  </si>
  <si>
    <t>UGFS-NA</t>
  </si>
  <si>
    <t>TUNISIAN EQUITY FUND  *</t>
  </si>
  <si>
    <t>TRADERS INVESTMENT MANAGERS</t>
  </si>
  <si>
    <t>FCP VIVEO NOUVELLES INTRODUITES</t>
  </si>
  <si>
    <t>-</t>
  </si>
  <si>
    <t>MAC SA</t>
  </si>
  <si>
    <t>MAC AL HOUDA FCP</t>
  </si>
  <si>
    <t xml:space="preserve">MAC EPARGNE ACTIONS FCP </t>
  </si>
  <si>
    <t>MAC ÉPARGNANT FCP</t>
  </si>
  <si>
    <t>MAC EQUILIBRE FCP</t>
  </si>
  <si>
    <t>MAC CROISSANCE FCP</t>
  </si>
  <si>
    <t xml:space="preserve">    VENDREDI</t>
  </si>
  <si>
    <t xml:space="preserve">HELION CAPITAL </t>
  </si>
  <si>
    <t>FCP HELION ACTIONS PROACTIF</t>
  </si>
  <si>
    <t>FCP HELION ACTIONS DEFENSIF</t>
  </si>
  <si>
    <t>FCP AMEN CEA</t>
  </si>
  <si>
    <t>FCP MIXTES  - VL HEBDOMADAIRE</t>
  </si>
  <si>
    <t>FCP BIAT ÉPARGNE ACTIONS</t>
  </si>
  <si>
    <t>BH INVEST</t>
  </si>
  <si>
    <t>FCP BH CEA</t>
  </si>
  <si>
    <t>CGF TUNISIE ACTIONS FCP</t>
  </si>
  <si>
    <t>STB MANAGER</t>
  </si>
  <si>
    <t>FCP AL HIKMA</t>
  </si>
  <si>
    <t xml:space="preserve">UBCI BOURSE </t>
  </si>
  <si>
    <t>UBCI - FCP CEA</t>
  </si>
  <si>
    <t xml:space="preserve">TUNISIAN PRUDENCE FUND </t>
  </si>
  <si>
    <t xml:space="preserve">TSI </t>
  </si>
  <si>
    <t>FCP AFEK CEA</t>
  </si>
  <si>
    <t>,</t>
  </si>
  <si>
    <t>FCP AL IMTIEZ</t>
  </si>
  <si>
    <t>FCP DELTA EPARGNE ACTIONS</t>
  </si>
  <si>
    <t xml:space="preserve">FCP OPTIMUM EPARGNE ACTIONS </t>
  </si>
  <si>
    <t>BNAC PROGRÈS FCP</t>
  </si>
  <si>
    <t>ATTIJARI GESTION</t>
  </si>
  <si>
    <t>ATTIJARI FCP DYNAMIQUE</t>
  </si>
  <si>
    <t>ATTIJARI FCP CEA</t>
  </si>
  <si>
    <t>AFC</t>
  </si>
  <si>
    <t>FCP IRADETT CEA</t>
  </si>
  <si>
    <t>FCP IRADETT 50</t>
  </si>
  <si>
    <t>FCP MIXTES - VL QUOTIDIENNE</t>
  </si>
  <si>
    <t>UNION  FINANCIERE  HANNIBAL  SICAV</t>
  </si>
  <si>
    <t>SICAV AVENIR</t>
  </si>
  <si>
    <t>SICAV L’INVESTISSEUR</t>
  </si>
  <si>
    <t>STRATÉGIE ACTIONS SICAV</t>
  </si>
  <si>
    <t>SICAV CROISSANCE</t>
  </si>
  <si>
    <t>COFIB CAPITAL FINANCE</t>
  </si>
  <si>
    <t xml:space="preserve">SICAV SECURITY </t>
  </si>
  <si>
    <t>SICAV BNA</t>
  </si>
  <si>
    <t>ARABIA SICAV</t>
  </si>
  <si>
    <t>SICAV MIXTES</t>
  </si>
  <si>
    <t>HELION CAPITAL</t>
  </si>
  <si>
    <t>FCP HELION SEPTIM</t>
  </si>
  <si>
    <t>FCP OBLIGATAIRE  - VL HEBDOMADAIRE</t>
  </si>
  <si>
    <t>FCP OBLIGATAIRE CAPITAL PLUS</t>
  </si>
  <si>
    <t>FCP HELION MONEO</t>
  </si>
  <si>
    <t xml:space="preserve">BMCE CAPITAL ASSET MANAGEMENT </t>
  </si>
  <si>
    <t>FCP AXIS AAA</t>
  </si>
  <si>
    <t>FCP OBLIGATAIRES - VL QUOTIDIENNE</t>
  </si>
  <si>
    <t>UNION FINANCIERE ALYSSA SICAV</t>
  </si>
  <si>
    <t>SICAV ENTREPRISE</t>
  </si>
  <si>
    <t>AL HIFADH SICAV</t>
  </si>
  <si>
    <t>SICAV L'ÉPARGNANT</t>
  </si>
  <si>
    <t>MAXULA INVESTISSEMENT SICAV</t>
  </si>
  <si>
    <t>SICAV BH OBLIGATAIRE</t>
  </si>
  <si>
    <t>SCIF</t>
  </si>
  <si>
    <t>UNIVERS OBLIGATIONS SICAV</t>
  </si>
  <si>
    <t>SICAV RENDEMENT</t>
  </si>
  <si>
    <t>MAXULA BOURSE</t>
  </si>
  <si>
    <t>MAXULA PLACEMENT SICAV</t>
  </si>
  <si>
    <t>FIDELITY OBLIGATIONS SICAV</t>
  </si>
  <si>
    <t>UIB FINANCE</t>
  </si>
  <si>
    <t>INTERNATIONALE OBLIGATAIRE SICAV</t>
  </si>
  <si>
    <t>CAP OBLIG SICAV</t>
  </si>
  <si>
    <t>MILLENIUM OBLIGATAIRE SICAV</t>
  </si>
  <si>
    <t>SICAV TRESOR</t>
  </si>
  <si>
    <t>PLACEMENT OBLIGATAIRE SICAV</t>
  </si>
  <si>
    <t>SICAV AXIS TRÉSORERIE</t>
  </si>
  <si>
    <t>AUTO GEREE</t>
  </si>
  <si>
    <t>TUNISO-EMIRATIE SICAV</t>
  </si>
  <si>
    <t>ATTIJARI OBLIGATAIRE SICAV</t>
  </si>
  <si>
    <t>AMEN TRESOR SICAV</t>
  </si>
  <si>
    <t>AMEN PREMIÈRE SICAV</t>
  </si>
  <si>
    <t>SANADETT SICAV</t>
  </si>
  <si>
    <t>SICAV OBLIGATAIRES</t>
  </si>
  <si>
    <t>Montant</t>
  </si>
  <si>
    <t>Date de paiement</t>
  </si>
  <si>
    <t>Dernière VL</t>
  </si>
  <si>
    <t>VL antérieure</t>
  </si>
  <si>
    <t>VL au 31/12/2019</t>
  </si>
  <si>
    <t>Dernier dividende</t>
  </si>
  <si>
    <t>Date d'ouverture</t>
  </si>
  <si>
    <t>Gestionnaire</t>
  </si>
  <si>
    <t>Dénomination</t>
  </si>
  <si>
    <t>OPCVM DE DISTRIBUTION</t>
  </si>
  <si>
    <t>UBCI-UNIVERS ACTIONS SICAV</t>
  </si>
  <si>
    <t>SICAV  ACTIONS DE CAPITALISATION</t>
  </si>
  <si>
    <t>FCP BIAT-CEA PNT TUNISAIR</t>
  </si>
  <si>
    <t>FCP PERSONNEL UIB EPARGNE ACTIONS</t>
  </si>
  <si>
    <t xml:space="preserve">AFC </t>
  </si>
  <si>
    <t xml:space="preserve">FCP MOUASSASSETT </t>
  </si>
  <si>
    <t>AL AMANAH PRUDENCE FCP</t>
  </si>
  <si>
    <t>MAC HORIZON 2022 FCP</t>
  </si>
  <si>
    <t>FCP HAYETT VITALITE</t>
  </si>
  <si>
    <t>FCP HAYETT PLENITUDE</t>
  </si>
  <si>
    <t>FCP HAYETT MODERATION</t>
  </si>
  <si>
    <t>UFI</t>
  </si>
  <si>
    <t>FCP MAGHREBIA SELECT ACTIONS</t>
  </si>
  <si>
    <t>UGFS ISLAMIC FUND</t>
  </si>
  <si>
    <t xml:space="preserve">    JEUDI</t>
  </si>
  <si>
    <t>FCP MAGHREBIA MODERE</t>
  </si>
  <si>
    <t>FCP MAGHREBIA DYNAMIQUE</t>
  </si>
  <si>
    <t>AIRLINES FCP VALEURS CEA</t>
  </si>
  <si>
    <t>FCP CEA MAXULA</t>
  </si>
  <si>
    <t>FCP OPTIMA</t>
  </si>
  <si>
    <t xml:space="preserve">FCP AXIS CAPITAL PRUDENT </t>
  </si>
  <si>
    <t>FCP MIXTES DE CAPITALISATION - VL HEBDOMADAIRE</t>
  </si>
  <si>
    <t>FCP VALEURS CEA</t>
  </si>
  <si>
    <t>FCP SMART EQUILIBRE</t>
  </si>
  <si>
    <t xml:space="preserve"> 30/12/14</t>
  </si>
  <si>
    <t>MENA CAPITAL PARTNERS</t>
  </si>
  <si>
    <t>MCP EQUITY FUND</t>
  </si>
  <si>
    <t>MCP CEA FUND</t>
  </si>
  <si>
    <t xml:space="preserve">       09/05/11    </t>
  </si>
  <si>
    <t>FCP VALEURS MIXTES</t>
  </si>
  <si>
    <t>FCP VALEURS AL KAOUTHER</t>
  </si>
  <si>
    <t>FCP KOUNOUZ</t>
  </si>
  <si>
    <t>FCP INDICE MAXULA</t>
  </si>
  <si>
    <t>FCP MAXULA STABILITY</t>
  </si>
  <si>
    <t>FCP MAXULA CROISSANCE PRUDENCE</t>
  </si>
  <si>
    <t>FCP MAXULA CROISSANCE EQUILIBREE</t>
  </si>
  <si>
    <t>FCP MAXULA CROISSANCE DYNAMIQUE</t>
  </si>
  <si>
    <t>FCP AXIS PLACEMENT EQUILIBRE</t>
  </si>
  <si>
    <t xml:space="preserve">FCP AXIS ACTIONS DYNAMIQUE </t>
  </si>
  <si>
    <t>FCP MIXTES DE CAPITALISATION - VL QUOTIDIENNE</t>
  </si>
  <si>
    <t>AMEN ALLIANCE SICAV</t>
  </si>
  <si>
    <t>SICAV OPPORTUNITY</t>
  </si>
  <si>
    <t>SICAV PROSPERITY</t>
  </si>
  <si>
    <t>SICAV PLUS</t>
  </si>
  <si>
    <t>SICAV MIXTES DE CAPITALISATION</t>
  </si>
  <si>
    <t>FCP MAGHREBIA PRUDENCE</t>
  </si>
  <si>
    <t>FCP OBLIGATAIRES DE CAPITALISATION - VL HEBDOMADAIRE</t>
  </si>
  <si>
    <t>FCP SALAMETT PLUS</t>
  </si>
  <si>
    <t xml:space="preserve">FCP BNA CAPITALISATION </t>
  </si>
  <si>
    <t>UGFS BONDS FUND</t>
  </si>
  <si>
    <t xml:space="preserve">FCP WAFA OBLIGATAIRE CAPITALISATION </t>
  </si>
  <si>
    <t xml:space="preserve">CGF PREMIUM OBLIGATAIRE FCP </t>
  </si>
  <si>
    <t>MCP SAFE FUND</t>
  </si>
  <si>
    <t>FCP SALAMETT CAP</t>
  </si>
  <si>
    <t>FCP OBLIGATAIRES DE CAPITALISATION - VL QUOTIDIENNE</t>
  </si>
  <si>
    <t>POSTE OBLIGATAIRE SICAV TANIT</t>
  </si>
  <si>
    <t>SICAV BH CAPITALISATION</t>
  </si>
  <si>
    <t>SICAV AMEN</t>
  </si>
  <si>
    <t>FINACORP</t>
  </si>
  <si>
    <t>FINA O SICAV</t>
  </si>
  <si>
    <t>FIDELITY SICAV PLUS</t>
  </si>
  <si>
    <t>CGI</t>
  </si>
  <si>
    <t>LA GENERALE OBLIG-SICAV</t>
  </si>
  <si>
    <t>SICAV L'EPARGNE OBLIGATAIRE</t>
  </si>
  <si>
    <t>UNION  FINANCIERE SALAMMBO  SICAV</t>
  </si>
  <si>
    <t>SICAV PATRIMOINE OBLIGATAIRE</t>
  </si>
  <si>
    <t>TUNISIE SICAV</t>
  </si>
  <si>
    <t>SICAV OBLIGATAIRES DE CAPITALISATION</t>
  </si>
  <si>
    <t>Variation de la VL</t>
  </si>
  <si>
    <t>OPCVM DE CAPITALISATION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</si>
</sst>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#,##0.000"/>
    <numFmt numFmtId="166" formatCode="#,##0,000"/>
    <numFmt numFmtId="167" formatCode="0.000"/>
    <numFmt numFmtId="168" formatCode="dd/mm/yy;@"/>
    <numFmt numFmtId="169" formatCode="dd/mm/yy"/>
    <numFmt numFmtId="170" formatCode="0.000%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26"/>
      <color theme="1"/>
      <name val="Garamond"/>
      <family val="1"/>
    </font>
    <font>
      <b/>
      <sz val="12"/>
      <name val="Albertus Extra Bold"/>
      <family val="2"/>
    </font>
    <font>
      <sz val="11"/>
      <name val="Times New Roman"/>
      <family val="1"/>
    </font>
    <font>
      <b/>
      <i/>
      <sz val="10"/>
      <name val="Times New Roman"/>
      <family val="1"/>
    </font>
    <font>
      <sz val="10"/>
      <name val="Arial"/>
      <family val="2"/>
      <charset val="178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10"/>
      <color theme="1"/>
      <name val="Times New Roman"/>
      <family val="1"/>
    </font>
    <font>
      <sz val="9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8"/>
      <name val="Times New Roman"/>
      <family val="1"/>
    </font>
    <font>
      <b/>
      <sz val="9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4.9989318521683403E-2"/>
        <bgColor theme="8" tint="0.59999389629810485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rgb="FFFFFF00"/>
        <bgColor indexed="64"/>
      </patternFill>
    </fill>
  </fills>
  <borders count="285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/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</cellStyleXfs>
  <cellXfs count="498">
    <xf numFmtId="0" fontId="0" fillId="0" borderId="0" xfId="0"/>
    <xf numFmtId="0" fontId="2" fillId="0" borderId="0" xfId="2" applyFont="1"/>
    <xf numFmtId="0" fontId="2" fillId="2" borderId="0" xfId="2" applyFill="1"/>
    <xf numFmtId="0" fontId="2" fillId="0" borderId="0" xfId="2"/>
    <xf numFmtId="0" fontId="3" fillId="0" borderId="0" xfId="2" applyFont="1"/>
    <xf numFmtId="164" fontId="4" fillId="2" borderId="0" xfId="2" applyNumberFormat="1" applyFont="1" applyFill="1" applyBorder="1" applyAlignment="1">
      <alignment horizontal="right" vertical="center"/>
    </xf>
    <xf numFmtId="0" fontId="2" fillId="0" borderId="0" xfId="2" applyFont="1" applyFill="1" applyAlignment="1">
      <alignment horizontal="right" vertical="center"/>
    </xf>
    <xf numFmtId="0" fontId="2" fillId="0" borderId="0" xfId="2" applyFont="1" applyFill="1" applyAlignment="1">
      <alignment vertical="center"/>
    </xf>
    <xf numFmtId="0" fontId="5" fillId="0" borderId="0" xfId="2" applyFont="1" applyFill="1" applyAlignment="1">
      <alignment vertical="center"/>
    </xf>
    <xf numFmtId="0" fontId="6" fillId="0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0" fontId="8" fillId="0" borderId="0" xfId="0" applyFont="1"/>
    <xf numFmtId="0" fontId="2" fillId="2" borderId="0" xfId="2" applyFont="1" applyFill="1"/>
    <xf numFmtId="0" fontId="2" fillId="0" borderId="0" xfId="2" applyFont="1" applyFill="1" applyBorder="1" applyAlignment="1">
      <alignment vertical="center"/>
    </xf>
    <xf numFmtId="0" fontId="2" fillId="3" borderId="0" xfId="2" applyFont="1" applyFill="1" applyAlignment="1">
      <alignment vertical="center"/>
    </xf>
    <xf numFmtId="164" fontId="4" fillId="2" borderId="0" xfId="2" applyNumberFormat="1" applyFont="1" applyFill="1" applyAlignment="1">
      <alignment horizontal="right"/>
    </xf>
    <xf numFmtId="0" fontId="2" fillId="0" borderId="0" xfId="2" applyAlignment="1">
      <alignment horizontal="right"/>
    </xf>
    <xf numFmtId="0" fontId="6" fillId="0" borderId="0" xfId="2" applyFont="1"/>
    <xf numFmtId="0" fontId="3" fillId="3" borderId="0" xfId="2" applyFont="1" applyFill="1" applyAlignment="1">
      <alignment vertical="center"/>
    </xf>
    <xf numFmtId="165" fontId="9" fillId="4" borderId="1" xfId="0" applyNumberFormat="1" applyFont="1" applyFill="1" applyBorder="1" applyAlignment="1">
      <alignment horizontal="center" vertical="center"/>
    </xf>
    <xf numFmtId="165" fontId="4" fillId="2" borderId="2" xfId="2" applyNumberFormat="1" applyFont="1" applyFill="1" applyBorder="1" applyAlignment="1">
      <alignment horizontal="right" vertical="center"/>
    </xf>
    <xf numFmtId="10" fontId="3" fillId="0" borderId="5" xfId="2" applyNumberFormat="1" applyFont="1" applyBorder="1"/>
    <xf numFmtId="0" fontId="2" fillId="5" borderId="0" xfId="2" applyFont="1" applyFill="1" applyBorder="1" applyAlignment="1">
      <alignment vertical="center"/>
    </xf>
    <xf numFmtId="167" fontId="4" fillId="2" borderId="6" xfId="2" applyNumberFormat="1" applyFont="1" applyFill="1" applyBorder="1" applyAlignment="1">
      <alignment horizontal="right"/>
    </xf>
    <xf numFmtId="165" fontId="4" fillId="2" borderId="7" xfId="2" applyNumberFormat="1" applyFont="1" applyFill="1" applyBorder="1" applyAlignment="1">
      <alignment horizontal="right" vertical="center"/>
    </xf>
    <xf numFmtId="167" fontId="10" fillId="0" borderId="8" xfId="2" applyNumberFormat="1" applyFont="1" applyFill="1" applyBorder="1" applyAlignment="1">
      <alignment horizontal="right" vertical="center"/>
    </xf>
    <xf numFmtId="168" fontId="10" fillId="0" borderId="9" xfId="2" applyNumberFormat="1" applyFont="1" applyFill="1" applyBorder="1" applyAlignment="1">
      <alignment horizontal="right" vertical="center"/>
    </xf>
    <xf numFmtId="168" fontId="10" fillId="0" borderId="10" xfId="2" applyNumberFormat="1" applyFont="1" applyFill="1" applyBorder="1" applyAlignment="1">
      <alignment horizontal="right" vertical="center"/>
    </xf>
    <xf numFmtId="0" fontId="6" fillId="0" borderId="11" xfId="2" applyFont="1" applyFill="1" applyBorder="1" applyAlignment="1">
      <alignment vertical="center"/>
    </xf>
    <xf numFmtId="0" fontId="7" fillId="0" borderId="10" xfId="2" applyFont="1" applyFill="1" applyBorder="1" applyAlignment="1">
      <alignment vertical="center"/>
    </xf>
    <xf numFmtId="0" fontId="7" fillId="0" borderId="12" xfId="3" applyFont="1" applyFill="1" applyBorder="1" applyAlignment="1">
      <alignment vertical="center"/>
    </xf>
    <xf numFmtId="0" fontId="3" fillId="3" borderId="0" xfId="2" applyFont="1" applyFill="1" applyBorder="1" applyAlignment="1">
      <alignment vertical="center"/>
    </xf>
    <xf numFmtId="0" fontId="11" fillId="0" borderId="14" xfId="2" applyFont="1" applyFill="1" applyBorder="1" applyAlignment="1">
      <alignment horizontal="center" vertical="center"/>
    </xf>
    <xf numFmtId="0" fontId="11" fillId="0" borderId="15" xfId="2" applyFont="1" applyFill="1" applyBorder="1" applyAlignment="1">
      <alignment horizontal="center" vertical="center"/>
    </xf>
    <xf numFmtId="0" fontId="11" fillId="0" borderId="16" xfId="2" applyFont="1" applyFill="1" applyBorder="1" applyAlignment="1">
      <alignment horizontal="center" vertical="center"/>
    </xf>
    <xf numFmtId="10" fontId="3" fillId="2" borderId="17" xfId="2" applyNumberFormat="1" applyFont="1" applyFill="1" applyBorder="1"/>
    <xf numFmtId="0" fontId="2" fillId="2" borderId="0" xfId="2" applyFont="1" applyFill="1" applyBorder="1" applyAlignment="1">
      <alignment vertical="center"/>
    </xf>
    <xf numFmtId="0" fontId="10" fillId="0" borderId="18" xfId="2" applyFont="1" applyFill="1" applyBorder="1" applyAlignment="1">
      <alignment horizontal="right" vertical="center"/>
    </xf>
    <xf numFmtId="168" fontId="10" fillId="0" borderId="19" xfId="2" applyNumberFormat="1" applyFont="1" applyFill="1" applyBorder="1" applyAlignment="1">
      <alignment horizontal="right" vertical="center"/>
    </xf>
    <xf numFmtId="168" fontId="10" fillId="0" borderId="20" xfId="2" applyNumberFormat="1" applyFont="1" applyFill="1" applyBorder="1" applyAlignment="1">
      <alignment horizontal="right" vertical="center"/>
    </xf>
    <xf numFmtId="0" fontId="6" fillId="0" borderId="9" xfId="3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0" fontId="7" fillId="0" borderId="22" xfId="3" applyFont="1" applyFill="1" applyBorder="1" applyAlignment="1">
      <alignment vertical="center"/>
    </xf>
    <xf numFmtId="0" fontId="2" fillId="0" borderId="0" xfId="2" applyBorder="1"/>
    <xf numFmtId="0" fontId="11" fillId="0" borderId="24" xfId="2" applyFont="1" applyFill="1" applyBorder="1" applyAlignment="1">
      <alignment horizontal="center" vertical="center"/>
    </xf>
    <xf numFmtId="0" fontId="11" fillId="0" borderId="25" xfId="2" applyFont="1" applyFill="1" applyBorder="1" applyAlignment="1">
      <alignment horizontal="center" vertical="center"/>
    </xf>
    <xf numFmtId="0" fontId="11" fillId="0" borderId="26" xfId="2" applyFont="1" applyFill="1" applyBorder="1" applyAlignment="1">
      <alignment horizontal="center" vertical="center"/>
    </xf>
    <xf numFmtId="167" fontId="4" fillId="2" borderId="27" xfId="2" applyNumberFormat="1" applyFont="1" applyFill="1" applyBorder="1" applyAlignment="1">
      <alignment horizontal="right" vertical="center"/>
    </xf>
    <xf numFmtId="167" fontId="4" fillId="2" borderId="3" xfId="2" applyNumberFormat="1" applyFont="1" applyFill="1" applyBorder="1" applyAlignment="1">
      <alignment horizontal="right" vertical="center"/>
    </xf>
    <xf numFmtId="165" fontId="7" fillId="0" borderId="28" xfId="4" applyNumberFormat="1" applyFont="1" applyFill="1" applyBorder="1" applyAlignment="1">
      <alignment horizontal="right" vertical="center"/>
    </xf>
    <xf numFmtId="169" fontId="10" fillId="0" borderId="29" xfId="2" applyNumberFormat="1" applyFont="1" applyFill="1" applyBorder="1" applyAlignment="1">
      <alignment vertical="center"/>
    </xf>
    <xf numFmtId="169" fontId="10" fillId="0" borderId="30" xfId="2" applyNumberFormat="1" applyFont="1" applyFill="1" applyBorder="1" applyAlignment="1">
      <alignment vertical="center"/>
    </xf>
    <xf numFmtId="0" fontId="6" fillId="0" borderId="31" xfId="2" applyFont="1" applyFill="1" applyBorder="1" applyAlignment="1">
      <alignment vertical="center"/>
    </xf>
    <xf numFmtId="0" fontId="7" fillId="0" borderId="31" xfId="2" applyFont="1" applyFill="1" applyBorder="1" applyAlignment="1">
      <alignment vertical="center"/>
    </xf>
    <xf numFmtId="1" fontId="7" fillId="0" borderId="32" xfId="3" applyNumberFormat="1" applyFont="1" applyFill="1" applyBorder="1" applyAlignment="1">
      <alignment vertical="center"/>
    </xf>
    <xf numFmtId="10" fontId="3" fillId="0" borderId="0" xfId="2" applyNumberFormat="1" applyFont="1" applyBorder="1" applyAlignment="1">
      <alignment horizontal="right"/>
    </xf>
    <xf numFmtId="0" fontId="2" fillId="5" borderId="0" xfId="2" applyFont="1" applyFill="1" applyBorder="1" applyAlignment="1">
      <alignment horizontal="right" vertical="center"/>
    </xf>
    <xf numFmtId="167" fontId="4" fillId="0" borderId="33" xfId="2" applyNumberFormat="1" applyFont="1" applyFill="1" applyBorder="1" applyAlignment="1">
      <alignment horizontal="right" vertical="center"/>
    </xf>
    <xf numFmtId="167" fontId="4" fillId="0" borderId="27" xfId="2" applyNumberFormat="1" applyFont="1" applyFill="1" applyBorder="1" applyAlignment="1">
      <alignment horizontal="right" vertical="center"/>
    </xf>
    <xf numFmtId="167" fontId="10" fillId="0" borderId="34" xfId="2" applyNumberFormat="1" applyFont="1" applyFill="1" applyBorder="1" applyAlignment="1">
      <alignment horizontal="right" vertical="center"/>
    </xf>
    <xf numFmtId="168" fontId="10" fillId="0" borderId="35" xfId="2" applyNumberFormat="1" applyFont="1" applyFill="1" applyBorder="1" applyAlignment="1">
      <alignment horizontal="right" vertical="center"/>
    </xf>
    <xf numFmtId="168" fontId="10" fillId="0" borderId="36" xfId="2" applyNumberFormat="1" applyFont="1" applyFill="1" applyBorder="1" applyAlignment="1">
      <alignment horizontal="right" vertical="center"/>
    </xf>
    <xf numFmtId="0" fontId="6" fillId="0" borderId="36" xfId="2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2" fillId="0" borderId="37" xfId="2" applyBorder="1" applyAlignment="1">
      <alignment horizontal="right"/>
    </xf>
    <xf numFmtId="10" fontId="3" fillId="0" borderId="37" xfId="2" applyNumberFormat="1" applyFont="1" applyBorder="1" applyAlignment="1">
      <alignment horizontal="right"/>
    </xf>
    <xf numFmtId="0" fontId="2" fillId="5" borderId="37" xfId="2" applyFont="1" applyFill="1" applyBorder="1" applyAlignment="1">
      <alignment horizontal="right" vertical="center"/>
    </xf>
    <xf numFmtId="167" fontId="4" fillId="0" borderId="38" xfId="2" applyNumberFormat="1" applyFont="1" applyFill="1" applyBorder="1" applyAlignment="1">
      <alignment horizontal="right" vertical="center"/>
    </xf>
    <xf numFmtId="167" fontId="4" fillId="0" borderId="3" xfId="2" applyNumberFormat="1" applyFont="1" applyFill="1" applyBorder="1" applyAlignment="1">
      <alignment horizontal="right" vertical="center"/>
    </xf>
    <xf numFmtId="168" fontId="10" fillId="0" borderId="39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0" fontId="6" fillId="0" borderId="40" xfId="2" applyFont="1" applyFill="1" applyBorder="1" applyAlignment="1">
      <alignment vertical="center"/>
    </xf>
    <xf numFmtId="0" fontId="10" fillId="0" borderId="41" xfId="2" applyFont="1" applyFill="1" applyBorder="1" applyAlignment="1">
      <alignment horizontal="right" vertical="center"/>
    </xf>
    <xf numFmtId="168" fontId="10" fillId="0" borderId="42" xfId="2" applyNumberFormat="1" applyFont="1" applyFill="1" applyBorder="1" applyAlignment="1">
      <alignment horizontal="right" vertical="center"/>
    </xf>
    <xf numFmtId="168" fontId="10" fillId="0" borderId="41" xfId="2" applyNumberFormat="1" applyFont="1" applyFill="1" applyBorder="1" applyAlignment="1">
      <alignment horizontal="right" vertical="center"/>
    </xf>
    <xf numFmtId="0" fontId="6" fillId="0" borderId="37" xfId="2" applyFont="1" applyFill="1" applyBorder="1" applyAlignment="1">
      <alignment vertical="center"/>
    </xf>
    <xf numFmtId="0" fontId="7" fillId="0" borderId="35" xfId="2" applyFont="1" applyFill="1" applyBorder="1" applyAlignment="1">
      <alignment vertical="center"/>
    </xf>
    <xf numFmtId="1" fontId="7" fillId="0" borderId="43" xfId="3" applyNumberFormat="1" applyFont="1" applyFill="1" applyBorder="1" applyAlignment="1">
      <alignment vertical="center"/>
    </xf>
    <xf numFmtId="10" fontId="3" fillId="0" borderId="0" xfId="2" applyNumberFormat="1" applyFont="1" applyBorder="1"/>
    <xf numFmtId="167" fontId="10" fillId="0" borderId="44" xfId="2" applyNumberFormat="1" applyFont="1" applyFill="1" applyBorder="1" applyAlignment="1">
      <alignment horizontal="right" vertical="center"/>
    </xf>
    <xf numFmtId="168" fontId="10" fillId="0" borderId="0" xfId="2" applyNumberFormat="1" applyFont="1" applyFill="1" applyBorder="1" applyAlignment="1">
      <alignment horizontal="right" vertical="center"/>
    </xf>
    <xf numFmtId="167" fontId="13" fillId="0" borderId="27" xfId="2" applyNumberFormat="1" applyFont="1" applyFill="1" applyBorder="1" applyAlignment="1">
      <alignment horizontal="center"/>
    </xf>
    <xf numFmtId="167" fontId="4" fillId="0" borderId="27" xfId="2" applyNumberFormat="1" applyFont="1" applyFill="1" applyBorder="1"/>
    <xf numFmtId="167" fontId="4" fillId="0" borderId="27" xfId="2" applyNumberFormat="1" applyFont="1" applyBorder="1"/>
    <xf numFmtId="168" fontId="10" fillId="0" borderId="29" xfId="2" applyNumberFormat="1" applyFont="1" applyFill="1" applyBorder="1" applyAlignment="1">
      <alignment horizontal="right" vertical="center"/>
    </xf>
    <xf numFmtId="0" fontId="7" fillId="0" borderId="44" xfId="2" applyFont="1" applyFill="1" applyBorder="1" applyAlignment="1">
      <alignment vertical="center"/>
    </xf>
    <xf numFmtId="0" fontId="2" fillId="7" borderId="0" xfId="2" applyFill="1"/>
    <xf numFmtId="10" fontId="3" fillId="7" borderId="5" xfId="2" applyNumberFormat="1" applyFont="1" applyFill="1" applyBorder="1"/>
    <xf numFmtId="0" fontId="2" fillId="8" borderId="0" xfId="2" applyFont="1" applyFill="1" applyBorder="1" applyAlignment="1">
      <alignment vertical="center"/>
    </xf>
    <xf numFmtId="0" fontId="13" fillId="0" borderId="27" xfId="2" applyFont="1" applyBorder="1" applyAlignment="1">
      <alignment horizontal="center"/>
    </xf>
    <xf numFmtId="167" fontId="10" fillId="0" borderId="41" xfId="2" applyNumberFormat="1" applyFont="1" applyFill="1" applyBorder="1" applyAlignment="1">
      <alignment horizontal="right" vertical="center"/>
    </xf>
    <xf numFmtId="168" fontId="10" fillId="0" borderId="45" xfId="2" applyNumberFormat="1" applyFont="1" applyFill="1" applyBorder="1" applyAlignment="1">
      <alignment horizontal="right" vertical="center"/>
    </xf>
    <xf numFmtId="168" fontId="10" fillId="0" borderId="46" xfId="2" applyNumberFormat="1" applyFont="1" applyFill="1" applyBorder="1" applyAlignment="1">
      <alignment horizontal="right" vertical="center"/>
    </xf>
    <xf numFmtId="0" fontId="6" fillId="0" borderId="47" xfId="2" applyFont="1" applyFill="1" applyBorder="1" applyAlignment="1">
      <alignment vertical="center"/>
    </xf>
    <xf numFmtId="0" fontId="7" fillId="0" borderId="47" xfId="2" applyFont="1" applyFill="1" applyBorder="1" applyAlignment="1">
      <alignment vertical="center"/>
    </xf>
    <xf numFmtId="0" fontId="2" fillId="6" borderId="0" xfId="2" applyFont="1" applyFill="1" applyBorder="1" applyAlignment="1">
      <alignment vertical="center"/>
    </xf>
    <xf numFmtId="168" fontId="10" fillId="0" borderId="48" xfId="2" applyNumberFormat="1" applyFont="1" applyFill="1" applyBorder="1" applyAlignment="1">
      <alignment horizontal="right" vertical="center"/>
    </xf>
    <xf numFmtId="0" fontId="6" fillId="0" borderId="49" xfId="2" applyFont="1" applyFill="1" applyBorder="1" applyAlignment="1">
      <alignment vertical="center"/>
    </xf>
    <xf numFmtId="0" fontId="7" fillId="0" borderId="49" xfId="2" applyFont="1" applyFill="1" applyBorder="1" applyAlignment="1">
      <alignment vertical="center"/>
    </xf>
    <xf numFmtId="0" fontId="10" fillId="0" borderId="45" xfId="2" applyFont="1" applyFill="1" applyBorder="1" applyAlignment="1">
      <alignment horizontal="right" vertical="center"/>
    </xf>
    <xf numFmtId="0" fontId="2" fillId="0" borderId="0" xfId="2" applyFill="1"/>
    <xf numFmtId="10" fontId="3" fillId="0" borderId="5" xfId="2" applyNumberFormat="1" applyFont="1" applyFill="1" applyBorder="1"/>
    <xf numFmtId="0" fontId="7" fillId="0" borderId="49" xfId="3" applyFont="1" applyFill="1" applyBorder="1" applyAlignment="1">
      <alignment vertical="center"/>
    </xf>
    <xf numFmtId="0" fontId="7" fillId="0" borderId="49" xfId="3" applyFont="1" applyBorder="1" applyAlignment="1">
      <alignment vertical="center"/>
    </xf>
    <xf numFmtId="167" fontId="4" fillId="0" borderId="51" xfId="2" applyNumberFormat="1" applyFont="1" applyFill="1" applyBorder="1" applyAlignment="1">
      <alignment horizontal="right" vertical="center"/>
    </xf>
    <xf numFmtId="167" fontId="10" fillId="0" borderId="52" xfId="2" applyNumberFormat="1" applyFont="1" applyFill="1" applyBorder="1" applyAlignment="1">
      <alignment horizontal="right" vertical="center"/>
    </xf>
    <xf numFmtId="166" fontId="3" fillId="0" borderId="53" xfId="2" applyNumberFormat="1" applyFont="1" applyFill="1" applyBorder="1"/>
    <xf numFmtId="0" fontId="2" fillId="9" borderId="0" xfId="2" applyFont="1" applyFill="1" applyBorder="1" applyAlignment="1">
      <alignment vertical="center"/>
    </xf>
    <xf numFmtId="167" fontId="10" fillId="0" borderId="54" xfId="2" applyNumberFormat="1" applyFont="1" applyFill="1" applyBorder="1" applyAlignment="1">
      <alignment horizontal="right" vertical="center"/>
    </xf>
    <xf numFmtId="0" fontId="6" fillId="0" borderId="55" xfId="2" applyFont="1" applyFill="1" applyBorder="1" applyAlignment="1">
      <alignment vertical="center"/>
    </xf>
    <xf numFmtId="168" fontId="10" fillId="0" borderId="56" xfId="2" applyNumberFormat="1" applyFont="1" applyFill="1" applyBorder="1" applyAlignment="1">
      <alignment horizontal="right" vertical="center"/>
    </xf>
    <xf numFmtId="0" fontId="6" fillId="0" borderId="45" xfId="2" applyFont="1" applyFill="1" applyBorder="1" applyAlignment="1">
      <alignment vertical="center"/>
    </xf>
    <xf numFmtId="0" fontId="7" fillId="0" borderId="57" xfId="2" applyFont="1" applyFill="1" applyBorder="1" applyAlignment="1">
      <alignment vertical="center"/>
    </xf>
    <xf numFmtId="167" fontId="4" fillId="0" borderId="58" xfId="2" applyNumberFormat="1" applyFont="1" applyFill="1" applyBorder="1" applyAlignment="1">
      <alignment horizontal="right" vertical="center"/>
    </xf>
    <xf numFmtId="167" fontId="10" fillId="0" borderId="59" xfId="2" applyNumberFormat="1" applyFont="1" applyFill="1" applyBorder="1" applyAlignment="1">
      <alignment horizontal="right" vertical="center"/>
    </xf>
    <xf numFmtId="168" fontId="10" fillId="0" borderId="49" xfId="2" applyNumberFormat="1" applyFont="1" applyFill="1" applyBorder="1" applyAlignment="1">
      <alignment horizontal="right" vertical="center"/>
    </xf>
    <xf numFmtId="0" fontId="7" fillId="0" borderId="42" xfId="2" applyFont="1" applyFill="1" applyBorder="1" applyAlignment="1">
      <alignment vertical="center"/>
    </xf>
    <xf numFmtId="0" fontId="11" fillId="0" borderId="60" xfId="2" applyFont="1" applyFill="1" applyBorder="1" applyAlignment="1">
      <alignment horizontal="center" vertical="center"/>
    </xf>
    <xf numFmtId="0" fontId="11" fillId="0" borderId="61" xfId="2" applyFont="1" applyFill="1" applyBorder="1" applyAlignment="1">
      <alignment horizontal="center" vertical="center"/>
    </xf>
    <xf numFmtId="0" fontId="2" fillId="0" borderId="23" xfId="2" applyBorder="1"/>
    <xf numFmtId="10" fontId="3" fillId="0" borderId="50" xfId="2" applyNumberFormat="1" applyFont="1" applyBorder="1"/>
    <xf numFmtId="4" fontId="2" fillId="10" borderId="23" xfId="2" applyNumberFormat="1" applyFont="1" applyFill="1" applyBorder="1" applyAlignment="1">
      <alignment vertical="center"/>
    </xf>
    <xf numFmtId="167" fontId="4" fillId="2" borderId="17" xfId="2" applyNumberFormat="1" applyFont="1" applyFill="1" applyBorder="1" applyAlignment="1">
      <alignment horizontal="right" vertical="center"/>
    </xf>
    <xf numFmtId="167" fontId="10" fillId="0" borderId="62" xfId="2" applyNumberFormat="1" applyFont="1" applyFill="1" applyBorder="1" applyAlignment="1">
      <alignment horizontal="right" vertical="center"/>
    </xf>
    <xf numFmtId="168" fontId="10" fillId="0" borderId="63" xfId="2" applyNumberFormat="1" applyFont="1" applyFill="1" applyBorder="1" applyAlignment="1">
      <alignment horizontal="right" vertical="center"/>
    </xf>
    <xf numFmtId="0" fontId="6" fillId="0" borderId="10" xfId="2" applyFont="1" applyFill="1" applyBorder="1" applyAlignment="1">
      <alignment vertical="center"/>
    </xf>
    <xf numFmtId="0" fontId="7" fillId="0" borderId="10" xfId="3" applyFont="1" applyFill="1" applyBorder="1" applyAlignment="1">
      <alignment vertical="center"/>
    </xf>
    <xf numFmtId="168" fontId="10" fillId="0" borderId="64" xfId="2" applyNumberFormat="1" applyFont="1" applyFill="1" applyBorder="1" applyAlignment="1">
      <alignment horizontal="right" vertical="center"/>
    </xf>
    <xf numFmtId="168" fontId="10" fillId="0" borderId="65" xfId="2" applyNumberFormat="1" applyFont="1" applyFill="1" applyBorder="1" applyAlignment="1">
      <alignment horizontal="right" vertical="center"/>
    </xf>
    <xf numFmtId="0" fontId="6" fillId="0" borderId="66" xfId="2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1" fontId="7" fillId="0" borderId="68" xfId="3" applyNumberFormat="1" applyFont="1" applyFill="1" applyBorder="1" applyAlignment="1">
      <alignment vertical="center"/>
    </xf>
    <xf numFmtId="0" fontId="2" fillId="0" borderId="0" xfId="2" applyFont="1" applyFill="1"/>
    <xf numFmtId="0" fontId="14" fillId="0" borderId="0" xfId="2" applyFont="1" applyFill="1" applyBorder="1" applyAlignment="1">
      <alignment vertical="center"/>
    </xf>
    <xf numFmtId="0" fontId="14" fillId="0" borderId="0" xfId="2" applyFont="1" applyFill="1"/>
    <xf numFmtId="10" fontId="15" fillId="0" borderId="0" xfId="2" applyNumberFormat="1" applyFont="1" applyFill="1" applyBorder="1"/>
    <xf numFmtId="168" fontId="10" fillId="0" borderId="69" xfId="2" applyNumberFormat="1" applyFont="1" applyFill="1" applyBorder="1" applyAlignment="1">
      <alignment horizontal="right" vertical="center"/>
    </xf>
    <xf numFmtId="168" fontId="10" fillId="0" borderId="47" xfId="2" applyNumberFormat="1" applyFont="1" applyFill="1" applyBorder="1" applyAlignment="1">
      <alignment horizontal="right" vertical="center"/>
    </xf>
    <xf numFmtId="167" fontId="10" fillId="0" borderId="70" xfId="2" applyNumberFormat="1" applyFont="1" applyFill="1" applyBorder="1" applyAlignment="1">
      <alignment horizontal="right" vertical="center"/>
    </xf>
    <xf numFmtId="167" fontId="10" fillId="0" borderId="46" xfId="2" applyNumberFormat="1" applyFont="1" applyFill="1" applyBorder="1" applyAlignment="1">
      <alignment horizontal="right" vertical="center"/>
    </xf>
    <xf numFmtId="0" fontId="6" fillId="0" borderId="42" xfId="2" applyFont="1" applyFill="1" applyBorder="1" applyAlignment="1">
      <alignment vertical="center"/>
    </xf>
    <xf numFmtId="0" fontId="6" fillId="0" borderId="47" xfId="3" applyFont="1" applyFill="1" applyBorder="1" applyAlignment="1">
      <alignment vertical="center"/>
    </xf>
    <xf numFmtId="0" fontId="7" fillId="0" borderId="47" xfId="3" applyFont="1" applyFill="1" applyBorder="1" applyAlignment="1">
      <alignment vertical="center"/>
    </xf>
    <xf numFmtId="10" fontId="3" fillId="0" borderId="17" xfId="2" applyNumberFormat="1" applyFont="1" applyFill="1" applyBorder="1"/>
    <xf numFmtId="167" fontId="4" fillId="2" borderId="71" xfId="2" applyNumberFormat="1" applyFont="1" applyFill="1" applyBorder="1" applyAlignment="1">
      <alignment horizontal="right" vertical="center"/>
    </xf>
    <xf numFmtId="167" fontId="10" fillId="0" borderId="48" xfId="2" applyNumberFormat="1" applyFont="1" applyFill="1" applyBorder="1" applyAlignment="1">
      <alignment horizontal="right" vertical="center"/>
    </xf>
    <xf numFmtId="0" fontId="6" fillId="0" borderId="49" xfId="3" applyFont="1" applyFill="1" applyBorder="1" applyAlignment="1">
      <alignment vertical="center"/>
    </xf>
    <xf numFmtId="0" fontId="16" fillId="2" borderId="49" xfId="2" applyFont="1" applyFill="1" applyBorder="1" applyAlignment="1">
      <alignment vertical="center"/>
    </xf>
    <xf numFmtId="0" fontId="2" fillId="0" borderId="72" xfId="2" applyFont="1" applyBorder="1"/>
    <xf numFmtId="0" fontId="2" fillId="0" borderId="0" xfId="2" applyFill="1" applyBorder="1"/>
    <xf numFmtId="0" fontId="2" fillId="0" borderId="73" xfId="2" applyBorder="1"/>
    <xf numFmtId="0" fontId="2" fillId="0" borderId="15" xfId="2" applyFill="1" applyBorder="1"/>
    <xf numFmtId="167" fontId="4" fillId="2" borderId="74" xfId="2" applyNumberFormat="1" applyFont="1" applyFill="1" applyBorder="1" applyAlignment="1">
      <alignment horizontal="right" vertical="center"/>
    </xf>
    <xf numFmtId="167" fontId="10" fillId="0" borderId="75" xfId="2" applyNumberFormat="1" applyFont="1" applyFill="1" applyBorder="1" applyAlignment="1">
      <alignment horizontal="right" vertical="center"/>
    </xf>
    <xf numFmtId="168" fontId="10" fillId="0" borderId="76" xfId="2" applyNumberFormat="1" applyFont="1" applyFill="1" applyBorder="1" applyAlignment="1">
      <alignment horizontal="right" vertical="center"/>
    </xf>
    <xf numFmtId="0" fontId="6" fillId="0" borderId="77" xfId="2" applyFont="1" applyFill="1" applyBorder="1" applyAlignment="1">
      <alignment vertical="center"/>
    </xf>
    <xf numFmtId="0" fontId="7" fillId="0" borderId="78" xfId="3" applyFont="1" applyFill="1" applyBorder="1" applyAlignment="1">
      <alignment vertical="center"/>
    </xf>
    <xf numFmtId="1" fontId="7" fillId="0" borderId="79" xfId="2" applyNumberFormat="1" applyFont="1" applyFill="1" applyBorder="1" applyAlignment="1">
      <alignment vertical="center"/>
    </xf>
    <xf numFmtId="0" fontId="7" fillId="0" borderId="80" xfId="3" applyFont="1" applyFill="1" applyBorder="1" applyAlignment="1">
      <alignment vertical="center"/>
    </xf>
    <xf numFmtId="1" fontId="7" fillId="0" borderId="81" xfId="2" applyNumberFormat="1" applyFont="1" applyFill="1" applyBorder="1" applyAlignment="1">
      <alignment vertical="center"/>
    </xf>
    <xf numFmtId="167" fontId="4" fillId="2" borderId="82" xfId="2" applyNumberFormat="1" applyFont="1" applyFill="1" applyBorder="1" applyAlignment="1">
      <alignment horizontal="right" vertical="center"/>
    </xf>
    <xf numFmtId="167" fontId="10" fillId="0" borderId="83" xfId="2" applyNumberFormat="1" applyFont="1" applyFill="1" applyBorder="1" applyAlignment="1">
      <alignment horizontal="right" vertical="center"/>
    </xf>
    <xf numFmtId="168" fontId="10" fillId="0" borderId="84" xfId="2" applyNumberFormat="1" applyFont="1" applyFill="1" applyBorder="1" applyAlignment="1">
      <alignment horizontal="right" vertical="center"/>
    </xf>
    <xf numFmtId="0" fontId="6" fillId="0" borderId="84" xfId="3" applyFont="1" applyFill="1" applyBorder="1" applyAlignment="1">
      <alignment vertical="center"/>
    </xf>
    <xf numFmtId="0" fontId="7" fillId="0" borderId="85" xfId="3" applyFont="1" applyFill="1" applyBorder="1" applyAlignment="1">
      <alignment vertical="center"/>
    </xf>
    <xf numFmtId="1" fontId="7" fillId="0" borderId="86" xfId="2" applyNumberFormat="1" applyFont="1" applyFill="1" applyBorder="1" applyAlignment="1">
      <alignment vertical="center"/>
    </xf>
    <xf numFmtId="167" fontId="4" fillId="2" borderId="58" xfId="2" applyNumberFormat="1" applyFont="1" applyFill="1" applyBorder="1" applyAlignment="1">
      <alignment horizontal="right" vertical="center"/>
    </xf>
    <xf numFmtId="167" fontId="10" fillId="0" borderId="87" xfId="2" applyNumberFormat="1" applyFont="1" applyFill="1" applyBorder="1" applyAlignment="1">
      <alignment horizontal="right" vertical="center"/>
    </xf>
    <xf numFmtId="168" fontId="10" fillId="0" borderId="88" xfId="2" applyNumberFormat="1" applyFont="1" applyFill="1" applyBorder="1" applyAlignment="1">
      <alignment horizontal="right" vertical="center"/>
    </xf>
    <xf numFmtId="168" fontId="10" fillId="0" borderId="89" xfId="2" applyNumberFormat="1" applyFont="1" applyFill="1" applyBorder="1" applyAlignment="1">
      <alignment horizontal="right" vertical="center"/>
    </xf>
    <xf numFmtId="0" fontId="6" fillId="0" borderId="90" xfId="2" applyFont="1" applyFill="1" applyBorder="1" applyAlignment="1">
      <alignment vertical="center"/>
    </xf>
    <xf numFmtId="0" fontId="7" fillId="0" borderId="91" xfId="3" applyFont="1" applyFill="1" applyBorder="1" applyAlignment="1">
      <alignment vertical="center"/>
    </xf>
    <xf numFmtId="1" fontId="7" fillId="0" borderId="92" xfId="2" applyNumberFormat="1" applyFont="1" applyFill="1" applyBorder="1" applyAlignment="1">
      <alignment vertical="center"/>
    </xf>
    <xf numFmtId="166" fontId="3" fillId="0" borderId="13" xfId="2" applyNumberFormat="1" applyFont="1" applyFill="1" applyBorder="1"/>
    <xf numFmtId="0" fontId="11" fillId="0" borderId="0" xfId="2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vertical="center"/>
    </xf>
    <xf numFmtId="0" fontId="2" fillId="0" borderId="93" xfId="2" applyFont="1" applyFill="1" applyBorder="1" applyAlignment="1">
      <alignment horizontal="center" vertical="center"/>
    </xf>
    <xf numFmtId="167" fontId="4" fillId="0" borderId="94" xfId="2" applyNumberFormat="1" applyFont="1" applyFill="1" applyBorder="1" applyAlignment="1">
      <alignment horizontal="right" vertical="center"/>
    </xf>
    <xf numFmtId="167" fontId="10" fillId="0" borderId="95" xfId="2" applyNumberFormat="1" applyFont="1" applyFill="1" applyBorder="1" applyAlignment="1">
      <alignment horizontal="right" vertical="center"/>
    </xf>
    <xf numFmtId="169" fontId="10" fillId="0" borderId="9" xfId="2" applyNumberFormat="1" applyFont="1" applyFill="1" applyBorder="1" applyAlignment="1">
      <alignment horizontal="right" vertical="center"/>
    </xf>
    <xf numFmtId="0" fontId="7" fillId="0" borderId="96" xfId="3" applyFont="1" applyFill="1" applyBorder="1" applyAlignment="1">
      <alignment vertical="center"/>
    </xf>
    <xf numFmtId="0" fontId="7" fillId="0" borderId="97" xfId="2" applyFont="1" applyFill="1" applyBorder="1" applyAlignment="1">
      <alignment vertical="center"/>
    </xf>
    <xf numFmtId="10" fontId="3" fillId="0" borderId="0" xfId="2" applyNumberFormat="1" applyFont="1" applyFill="1" applyBorder="1"/>
    <xf numFmtId="0" fontId="2" fillId="0" borderId="98" xfId="2" applyBorder="1"/>
    <xf numFmtId="167" fontId="4" fillId="2" borderId="50" xfId="2" applyNumberFormat="1" applyFont="1" applyFill="1" applyBorder="1" applyAlignment="1">
      <alignment horizontal="right"/>
    </xf>
    <xf numFmtId="0" fontId="10" fillId="0" borderId="99" xfId="2" applyFont="1" applyFill="1" applyBorder="1" applyAlignment="1">
      <alignment horizontal="right" vertical="center"/>
    </xf>
    <xf numFmtId="168" fontId="10" fillId="0" borderId="100" xfId="2" applyNumberFormat="1" applyFont="1" applyFill="1" applyBorder="1" applyAlignment="1">
      <alignment horizontal="right" vertical="center"/>
    </xf>
    <xf numFmtId="168" fontId="10" fillId="0" borderId="101" xfId="2" applyNumberFormat="1" applyFont="1" applyFill="1" applyBorder="1" applyAlignment="1">
      <alignment horizontal="right" vertical="center"/>
    </xf>
    <xf numFmtId="0" fontId="6" fillId="0" borderId="78" xfId="3" applyFont="1" applyFill="1" applyBorder="1" applyAlignment="1">
      <alignment vertical="center"/>
    </xf>
    <xf numFmtId="0" fontId="7" fillId="0" borderId="102" xfId="3" applyFont="1" applyFill="1" applyBorder="1" applyAlignment="1">
      <alignment vertical="center"/>
    </xf>
    <xf numFmtId="0" fontId="7" fillId="0" borderId="12" xfId="2" applyFont="1" applyFill="1" applyBorder="1" applyAlignment="1">
      <alignment vertical="center"/>
    </xf>
    <xf numFmtId="167" fontId="10" fillId="0" borderId="103" xfId="2" applyNumberFormat="1" applyFont="1" applyFill="1" applyBorder="1" applyAlignment="1">
      <alignment horizontal="right" vertical="center"/>
    </xf>
    <xf numFmtId="169" fontId="10" fillId="0" borderId="104" xfId="2" applyNumberFormat="1" applyFont="1" applyFill="1" applyBorder="1" applyAlignment="1">
      <alignment horizontal="right" vertical="center"/>
    </xf>
    <xf numFmtId="0" fontId="6" fillId="0" borderId="105" xfId="3" applyFont="1" applyFill="1" applyBorder="1" applyAlignment="1">
      <alignment vertical="center"/>
    </xf>
    <xf numFmtId="0" fontId="7" fillId="0" borderId="105" xfId="3" applyFont="1" applyFill="1" applyBorder="1" applyAlignment="1">
      <alignment vertical="center"/>
    </xf>
    <xf numFmtId="0" fontId="7" fillId="0" borderId="43" xfId="2" applyFont="1" applyFill="1" applyBorder="1" applyAlignment="1">
      <alignment vertical="center"/>
    </xf>
    <xf numFmtId="167" fontId="4" fillId="2" borderId="106" xfId="2" applyNumberFormat="1" applyFont="1" applyFill="1" applyBorder="1" applyAlignment="1">
      <alignment horizontal="right" vertical="center"/>
    </xf>
    <xf numFmtId="168" fontId="10" fillId="0" borderId="107" xfId="2" applyNumberFormat="1" applyFont="1" applyFill="1" applyBorder="1" applyAlignment="1">
      <alignment horizontal="right" vertical="center"/>
    </xf>
    <xf numFmtId="169" fontId="10" fillId="0" borderId="69" xfId="2" applyNumberFormat="1" applyFont="1" applyFill="1" applyBorder="1" applyAlignment="1">
      <alignment horizontal="right" vertical="center"/>
    </xf>
    <xf numFmtId="0" fontId="17" fillId="0" borderId="108" xfId="2" applyFont="1" applyFill="1" applyBorder="1" applyAlignment="1">
      <alignment vertical="center" wrapText="1"/>
    </xf>
    <xf numFmtId="0" fontId="7" fillId="0" borderId="84" xfId="3" applyFont="1" applyFill="1" applyBorder="1" applyAlignment="1">
      <alignment vertical="center"/>
    </xf>
    <xf numFmtId="0" fontId="11" fillId="0" borderId="109" xfId="2" applyFont="1" applyFill="1" applyBorder="1" applyAlignment="1">
      <alignment horizontal="center" vertical="center"/>
    </xf>
    <xf numFmtId="0" fontId="11" fillId="0" borderId="110" xfId="2" applyFont="1" applyFill="1" applyBorder="1" applyAlignment="1">
      <alignment horizontal="center" vertical="center"/>
    </xf>
    <xf numFmtId="168" fontId="10" fillId="0" borderId="105" xfId="2" applyNumberFormat="1" applyFont="1" applyFill="1" applyBorder="1" applyAlignment="1">
      <alignment horizontal="right" vertical="center"/>
    </xf>
    <xf numFmtId="0" fontId="6" fillId="0" borderId="111" xfId="2" applyFont="1" applyFill="1" applyBorder="1" applyAlignment="1">
      <alignment vertical="center"/>
    </xf>
    <xf numFmtId="0" fontId="7" fillId="0" borderId="112" xfId="2" applyFont="1" applyFill="1" applyBorder="1" applyAlignment="1">
      <alignment vertical="center"/>
    </xf>
    <xf numFmtId="1" fontId="7" fillId="0" borderId="113" xfId="2" applyNumberFormat="1" applyFont="1" applyFill="1" applyBorder="1" applyAlignment="1">
      <alignment vertical="center"/>
    </xf>
    <xf numFmtId="0" fontId="2" fillId="0" borderId="98" xfId="2" applyFill="1" applyBorder="1"/>
    <xf numFmtId="167" fontId="4" fillId="0" borderId="98" xfId="2" applyNumberFormat="1" applyFont="1" applyFill="1" applyBorder="1"/>
    <xf numFmtId="167" fontId="10" fillId="0" borderId="114" xfId="2" applyNumberFormat="1" applyFont="1" applyFill="1" applyBorder="1" applyAlignment="1">
      <alignment horizontal="right" vertical="center"/>
    </xf>
    <xf numFmtId="0" fontId="7" fillId="0" borderId="115" xfId="3" applyFont="1" applyFill="1" applyBorder="1" applyAlignment="1">
      <alignment vertical="center"/>
    </xf>
    <xf numFmtId="168" fontId="10" fillId="0" borderId="116" xfId="2" applyNumberFormat="1" applyFont="1" applyFill="1" applyBorder="1" applyAlignment="1">
      <alignment horizontal="right" vertical="center"/>
    </xf>
    <xf numFmtId="0" fontId="6" fillId="0" borderId="84" xfId="2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166" fontId="3" fillId="0" borderId="98" xfId="2" applyNumberFormat="1" applyFont="1" applyFill="1" applyBorder="1"/>
    <xf numFmtId="167" fontId="10" fillId="0" borderId="117" xfId="2" applyNumberFormat="1" applyFont="1" applyFill="1" applyBorder="1" applyAlignment="1">
      <alignment horizontal="right" vertical="center"/>
    </xf>
    <xf numFmtId="0" fontId="6" fillId="0" borderId="69" xfId="2" applyFont="1" applyFill="1" applyBorder="1" applyAlignment="1">
      <alignment vertical="center"/>
    </xf>
    <xf numFmtId="0" fontId="7" fillId="0" borderId="118" xfId="3" applyFont="1" applyFill="1" applyBorder="1" applyAlignment="1">
      <alignment vertical="center"/>
    </xf>
    <xf numFmtId="0" fontId="7" fillId="0" borderId="115" xfId="2" applyFont="1" applyFill="1" applyBorder="1" applyAlignment="1">
      <alignment vertical="center"/>
    </xf>
    <xf numFmtId="0" fontId="2" fillId="0" borderId="4" xfId="2" applyFont="1" applyFill="1" applyBorder="1"/>
    <xf numFmtId="168" fontId="10" fillId="0" borderId="119" xfId="2" applyNumberFormat="1" applyFont="1" applyFill="1" applyBorder="1" applyAlignment="1">
      <alignment horizontal="right" vertical="center"/>
    </xf>
    <xf numFmtId="0" fontId="6" fillId="0" borderId="119" xfId="2" applyFont="1" applyFill="1" applyBorder="1" applyAlignment="1">
      <alignment vertical="center"/>
    </xf>
    <xf numFmtId="0" fontId="6" fillId="0" borderId="107" xfId="2" applyFont="1" applyFill="1" applyBorder="1" applyAlignment="1">
      <alignment vertical="center"/>
    </xf>
    <xf numFmtId="167" fontId="10" fillId="0" borderId="120" xfId="2" applyNumberFormat="1" applyFont="1" applyFill="1" applyBorder="1" applyAlignment="1">
      <alignment horizontal="right" vertical="center"/>
    </xf>
    <xf numFmtId="168" fontId="10" fillId="0" borderId="117" xfId="2" applyNumberFormat="1" applyFont="1" applyFill="1" applyBorder="1" applyAlignment="1">
      <alignment horizontal="right" vertical="center"/>
    </xf>
    <xf numFmtId="0" fontId="2" fillId="2" borderId="98" xfId="2" applyFill="1" applyBorder="1"/>
    <xf numFmtId="10" fontId="3" fillId="2" borderId="5" xfId="2" applyNumberFormat="1" applyFont="1" applyFill="1" applyBorder="1"/>
    <xf numFmtId="0" fontId="2" fillId="0" borderId="98" xfId="2" applyFont="1" applyFill="1" applyBorder="1" applyAlignment="1">
      <alignment vertical="center"/>
    </xf>
    <xf numFmtId="0" fontId="2" fillId="0" borderId="98" xfId="2" applyFont="1" applyFill="1" applyBorder="1" applyAlignment="1">
      <alignment horizontal="center" vertical="center"/>
    </xf>
    <xf numFmtId="166" fontId="3" fillId="0" borderId="121" xfId="2" applyNumberFormat="1" applyFont="1" applyFill="1" applyBorder="1"/>
    <xf numFmtId="170" fontId="2" fillId="0" borderId="98" xfId="1" applyNumberFormat="1" applyFont="1" applyBorder="1"/>
    <xf numFmtId="0" fontId="7" fillId="0" borderId="85" xfId="3" applyFont="1" applyBorder="1" applyAlignment="1">
      <alignment vertical="center"/>
    </xf>
    <xf numFmtId="170" fontId="2" fillId="0" borderId="98" xfId="1" applyNumberFormat="1" applyFont="1" applyFill="1" applyBorder="1"/>
    <xf numFmtId="168" fontId="10" fillId="0" borderId="122" xfId="2" applyNumberFormat="1" applyFont="1" applyFill="1" applyBorder="1" applyAlignment="1">
      <alignment horizontal="right" vertical="center"/>
    </xf>
    <xf numFmtId="0" fontId="7" fillId="0" borderId="123" xfId="2" applyFont="1" applyFill="1" applyBorder="1" applyAlignment="1">
      <alignment vertical="center"/>
    </xf>
    <xf numFmtId="1" fontId="7" fillId="0" borderId="124" xfId="2" applyNumberFormat="1" applyFont="1" applyFill="1" applyBorder="1" applyAlignment="1">
      <alignment vertical="center"/>
    </xf>
    <xf numFmtId="0" fontId="11" fillId="0" borderId="97" xfId="2" applyFont="1" applyFill="1" applyBorder="1" applyAlignment="1">
      <alignment horizontal="center" vertical="center"/>
    </xf>
    <xf numFmtId="167" fontId="18" fillId="2" borderId="125" xfId="2" applyNumberFormat="1" applyFont="1" applyFill="1" applyBorder="1" applyAlignment="1">
      <alignment horizontal="center" vertical="center" wrapText="1"/>
    </xf>
    <xf numFmtId="0" fontId="19" fillId="0" borderId="126" xfId="2" applyFont="1" applyFill="1" applyBorder="1" applyAlignment="1">
      <alignment horizontal="center" vertical="center" wrapText="1"/>
    </xf>
    <xf numFmtId="167" fontId="18" fillId="0" borderId="127" xfId="2" applyNumberFormat="1" applyFont="1" applyFill="1" applyBorder="1" applyAlignment="1">
      <alignment horizontal="center" vertical="center" wrapText="1"/>
    </xf>
    <xf numFmtId="0" fontId="18" fillId="0" borderId="127" xfId="2" applyFont="1" applyFill="1" applyBorder="1" applyAlignment="1">
      <alignment horizontal="center" vertical="center" wrapText="1"/>
    </xf>
    <xf numFmtId="15" fontId="18" fillId="0" borderId="127" xfId="2" applyNumberFormat="1" applyFont="1" applyFill="1" applyBorder="1" applyAlignment="1">
      <alignment horizontal="center" vertical="center" wrapText="1"/>
    </xf>
    <xf numFmtId="0" fontId="19" fillId="0" borderId="127" xfId="2" applyFont="1" applyFill="1" applyBorder="1" applyAlignment="1">
      <alignment horizontal="center" vertical="center" wrapText="1"/>
    </xf>
    <xf numFmtId="0" fontId="19" fillId="0" borderId="128" xfId="2" applyFont="1" applyFill="1" applyBorder="1" applyAlignment="1">
      <alignment horizontal="center" vertical="center" wrapText="1"/>
    </xf>
    <xf numFmtId="0" fontId="19" fillId="0" borderId="129" xfId="2" applyFont="1" applyFill="1" applyBorder="1" applyAlignment="1">
      <alignment horizontal="center" vertical="center" wrapText="1"/>
    </xf>
    <xf numFmtId="167" fontId="18" fillId="2" borderId="73" xfId="2" applyNumberFormat="1" applyFont="1" applyFill="1" applyBorder="1" applyAlignment="1">
      <alignment horizontal="center" vertical="center" wrapText="1"/>
    </xf>
    <xf numFmtId="0" fontId="19" fillId="0" borderId="130" xfId="2" applyFont="1" applyFill="1" applyBorder="1" applyAlignment="1">
      <alignment horizontal="center" vertical="center" wrapText="1"/>
    </xf>
    <xf numFmtId="167" fontId="18" fillId="0" borderId="131" xfId="2" applyNumberFormat="1" applyFont="1" applyFill="1" applyBorder="1" applyAlignment="1">
      <alignment horizontal="center" vertical="center" wrapText="1"/>
    </xf>
    <xf numFmtId="0" fontId="18" fillId="0" borderId="132" xfId="2" applyFont="1" applyFill="1" applyBorder="1" applyAlignment="1">
      <alignment horizontal="center" vertical="center" wrapText="1"/>
    </xf>
    <xf numFmtId="15" fontId="18" fillId="0" borderId="131" xfId="2" applyNumberFormat="1" applyFont="1" applyFill="1" applyBorder="1" applyAlignment="1">
      <alignment horizontal="center" vertical="center" wrapText="1"/>
    </xf>
    <xf numFmtId="0" fontId="19" fillId="0" borderId="131" xfId="2" applyFont="1" applyFill="1" applyBorder="1" applyAlignment="1">
      <alignment horizontal="center" vertical="center" wrapText="1"/>
    </xf>
    <xf numFmtId="0" fontId="19" fillId="0" borderId="133" xfId="2" applyFont="1" applyFill="1" applyBorder="1" applyAlignment="1">
      <alignment horizontal="center" vertical="center" wrapText="1"/>
    </xf>
    <xf numFmtId="0" fontId="19" fillId="0" borderId="93" xfId="2" applyFont="1" applyFill="1" applyBorder="1" applyAlignment="1">
      <alignment horizontal="center" vertical="center" wrapText="1"/>
    </xf>
    <xf numFmtId="167" fontId="18" fillId="2" borderId="134" xfId="2" applyNumberFormat="1" applyFont="1" applyFill="1" applyBorder="1" applyAlignment="1">
      <alignment horizontal="center" vertical="center" wrapText="1"/>
    </xf>
    <xf numFmtId="0" fontId="19" fillId="0" borderId="135" xfId="2" applyFont="1" applyFill="1" applyBorder="1" applyAlignment="1">
      <alignment horizontal="center" vertical="center" wrapText="1"/>
    </xf>
    <xf numFmtId="167" fontId="18" fillId="0" borderId="136" xfId="2" applyNumberFormat="1" applyFont="1" applyFill="1" applyBorder="1" applyAlignment="1">
      <alignment horizontal="center" vertical="center" wrapText="1"/>
    </xf>
    <xf numFmtId="0" fontId="18" fillId="0" borderId="137" xfId="2" applyFont="1" applyFill="1" applyBorder="1" applyAlignment="1">
      <alignment horizontal="center" vertical="center" wrapText="1"/>
    </xf>
    <xf numFmtId="0" fontId="18" fillId="0" borderId="138" xfId="2" applyFont="1" applyFill="1" applyBorder="1" applyAlignment="1">
      <alignment horizontal="center" vertical="center" wrapText="1"/>
    </xf>
    <xf numFmtId="15" fontId="18" fillId="0" borderId="136" xfId="2" applyNumberFormat="1" applyFont="1" applyFill="1" applyBorder="1" applyAlignment="1">
      <alignment horizontal="center" vertical="center" wrapText="1"/>
    </xf>
    <xf numFmtId="0" fontId="19" fillId="0" borderId="136" xfId="2" applyFont="1" applyFill="1" applyBorder="1" applyAlignment="1">
      <alignment horizontal="center" vertical="center" wrapText="1"/>
    </xf>
    <xf numFmtId="0" fontId="19" fillId="0" borderId="139" xfId="2" applyFont="1" applyFill="1" applyBorder="1" applyAlignment="1">
      <alignment horizontal="center" vertical="center" wrapText="1"/>
    </xf>
    <xf numFmtId="0" fontId="19" fillId="0" borderId="140" xfId="2" applyFont="1" applyFill="1" applyBorder="1" applyAlignment="1">
      <alignment horizontal="center" vertical="center" wrapText="1"/>
    </xf>
    <xf numFmtId="0" fontId="19" fillId="0" borderId="109" xfId="2" applyFont="1" applyFill="1" applyBorder="1" applyAlignment="1">
      <alignment horizontal="center" vertical="center"/>
    </xf>
    <xf numFmtId="0" fontId="19" fillId="0" borderId="141" xfId="2" applyFont="1" applyFill="1" applyBorder="1" applyAlignment="1">
      <alignment horizontal="center" vertical="center"/>
    </xf>
    <xf numFmtId="0" fontId="19" fillId="0" borderId="142" xfId="2" applyFont="1" applyFill="1" applyBorder="1" applyAlignment="1">
      <alignment horizontal="center" vertical="center"/>
    </xf>
    <xf numFmtId="167" fontId="10" fillId="0" borderId="143" xfId="2" applyNumberFormat="1" applyFont="1" applyFill="1" applyBorder="1" applyAlignment="1">
      <alignment horizontal="right" vertical="center"/>
    </xf>
    <xf numFmtId="168" fontId="10" fillId="0" borderId="144" xfId="2" applyNumberFormat="1" applyFont="1" applyFill="1" applyBorder="1" applyAlignment="1">
      <alignment horizontal="right" vertical="center"/>
    </xf>
    <xf numFmtId="168" fontId="10" fillId="0" borderId="145" xfId="2" applyNumberFormat="1" applyFont="1" applyFill="1" applyBorder="1" applyAlignment="1">
      <alignment horizontal="right" vertical="center"/>
    </xf>
    <xf numFmtId="0" fontId="6" fillId="0" borderId="63" xfId="2" applyFont="1" applyFill="1" applyBorder="1" applyAlignment="1">
      <alignment vertical="center"/>
    </xf>
    <xf numFmtId="0" fontId="7" fillId="0" borderId="146" xfId="3" applyFont="1" applyFill="1" applyBorder="1" applyAlignment="1">
      <alignment vertical="center"/>
    </xf>
    <xf numFmtId="0" fontId="7" fillId="0" borderId="93" xfId="3" applyFont="1" applyFill="1" applyBorder="1" applyAlignment="1">
      <alignment vertical="center"/>
    </xf>
    <xf numFmtId="0" fontId="11" fillId="0" borderId="147" xfId="2" applyFont="1" applyFill="1" applyBorder="1" applyAlignment="1">
      <alignment horizontal="center" vertical="center"/>
    </xf>
    <xf numFmtId="0" fontId="11" fillId="0" borderId="148" xfId="2" applyFont="1" applyFill="1" applyBorder="1" applyAlignment="1">
      <alignment horizontal="center" vertical="center"/>
    </xf>
    <xf numFmtId="0" fontId="11" fillId="0" borderId="149" xfId="2" applyFont="1" applyFill="1" applyBorder="1" applyAlignment="1">
      <alignment horizontal="center" vertical="center"/>
    </xf>
    <xf numFmtId="0" fontId="2" fillId="0" borderId="15" xfId="2" applyBorder="1"/>
    <xf numFmtId="10" fontId="3" fillId="0" borderId="15" xfId="2" applyNumberFormat="1" applyFont="1" applyBorder="1"/>
    <xf numFmtId="0" fontId="2" fillId="6" borderId="15" xfId="2" applyFont="1" applyFill="1" applyBorder="1" applyAlignment="1">
      <alignment vertical="center"/>
    </xf>
    <xf numFmtId="167" fontId="4" fillId="0" borderId="150" xfId="2" applyNumberFormat="1" applyFont="1" applyFill="1" applyBorder="1" applyAlignment="1">
      <alignment horizontal="right" vertical="center"/>
    </xf>
    <xf numFmtId="167" fontId="4" fillId="0" borderId="151" xfId="2" applyNumberFormat="1" applyFont="1" applyFill="1" applyBorder="1" applyAlignment="1">
      <alignment horizontal="right" vertical="center"/>
    </xf>
    <xf numFmtId="167" fontId="10" fillId="0" borderId="152" xfId="2" applyNumberFormat="1" applyFont="1" applyFill="1" applyBorder="1" applyAlignment="1">
      <alignment horizontal="right" vertical="center"/>
    </xf>
    <xf numFmtId="168" fontId="10" fillId="0" borderId="153" xfId="2" applyNumberFormat="1" applyFont="1" applyFill="1" applyBorder="1" applyAlignment="1">
      <alignment vertical="center"/>
    </xf>
    <xf numFmtId="168" fontId="10" fillId="0" borderId="154" xfId="2" applyNumberFormat="1" applyFont="1" applyFill="1" applyBorder="1" applyAlignment="1">
      <alignment vertical="center"/>
    </xf>
    <xf numFmtId="0" fontId="6" fillId="0" borderId="155" xfId="2" applyFont="1" applyFill="1" applyBorder="1" applyAlignment="1">
      <alignment vertical="center"/>
    </xf>
    <xf numFmtId="0" fontId="7" fillId="0" borderId="156" xfId="2" applyFont="1" applyFill="1" applyBorder="1" applyAlignment="1">
      <alignment vertical="center"/>
    </xf>
    <xf numFmtId="0" fontId="7" fillId="0" borderId="157" xfId="3" applyFont="1" applyFill="1" applyBorder="1" applyAlignment="1">
      <alignment vertical="center"/>
    </xf>
    <xf numFmtId="167" fontId="4" fillId="0" borderId="158" xfId="2" applyNumberFormat="1" applyFont="1" applyFill="1" applyBorder="1" applyAlignment="1">
      <alignment horizontal="right" vertical="center"/>
    </xf>
    <xf numFmtId="167" fontId="10" fillId="0" borderId="159" xfId="2" applyNumberFormat="1" applyFont="1" applyFill="1" applyBorder="1" applyAlignment="1">
      <alignment horizontal="right" vertical="center"/>
    </xf>
    <xf numFmtId="168" fontId="10" fillId="0" borderId="160" xfId="2" applyNumberFormat="1" applyFont="1" applyFill="1" applyBorder="1" applyAlignment="1">
      <alignment vertical="center"/>
    </xf>
    <xf numFmtId="168" fontId="10" fillId="0" borderId="161" xfId="2" applyNumberFormat="1" applyFont="1" applyFill="1" applyBorder="1" applyAlignment="1">
      <alignment vertical="center"/>
    </xf>
    <xf numFmtId="0" fontId="6" fillId="0" borderId="162" xfId="2" applyFont="1" applyFill="1" applyBorder="1" applyAlignment="1">
      <alignment vertical="center"/>
    </xf>
    <xf numFmtId="0" fontId="7" fillId="0" borderId="162" xfId="2" applyFont="1" applyFill="1" applyBorder="1" applyAlignment="1">
      <alignment vertical="center"/>
    </xf>
    <xf numFmtId="167" fontId="4" fillId="2" borderId="158" xfId="2" applyNumberFormat="1" applyFont="1" applyFill="1" applyBorder="1" applyAlignment="1">
      <alignment horizontal="right" vertical="center"/>
    </xf>
    <xf numFmtId="167" fontId="4" fillId="0" borderId="163" xfId="2" applyNumberFormat="1" applyFont="1" applyFill="1" applyBorder="1" applyAlignment="1">
      <alignment horizontal="right" vertical="center"/>
    </xf>
    <xf numFmtId="167" fontId="10" fillId="0" borderId="164" xfId="2" applyNumberFormat="1" applyFont="1" applyFill="1" applyBorder="1" applyAlignment="1">
      <alignment horizontal="right" vertical="center"/>
    </xf>
    <xf numFmtId="168" fontId="10" fillId="0" borderId="165" xfId="2" applyNumberFormat="1" applyFont="1" applyFill="1" applyBorder="1" applyAlignment="1">
      <alignment vertical="center"/>
    </xf>
    <xf numFmtId="168" fontId="10" fillId="0" borderId="166" xfId="2" applyNumberFormat="1" applyFont="1" applyFill="1" applyBorder="1" applyAlignment="1">
      <alignment vertical="center"/>
    </xf>
    <xf numFmtId="167" fontId="4" fillId="2" borderId="167" xfId="2" applyNumberFormat="1" applyFont="1" applyFill="1" applyBorder="1" applyAlignment="1">
      <alignment horizontal="right" vertical="center"/>
    </xf>
    <xf numFmtId="167" fontId="7" fillId="0" borderId="0" xfId="2" applyNumberFormat="1" applyFont="1" applyFill="1" applyBorder="1" applyAlignment="1">
      <alignment horizontal="right" vertical="center"/>
    </xf>
    <xf numFmtId="169" fontId="10" fillId="0" borderId="163" xfId="2" applyNumberFormat="1" applyFont="1" applyFill="1" applyBorder="1" applyAlignment="1">
      <alignment vertical="center"/>
    </xf>
    <xf numFmtId="169" fontId="10" fillId="0" borderId="168" xfId="2" applyNumberFormat="1" applyFont="1" applyFill="1" applyBorder="1" applyAlignment="1">
      <alignment vertical="center"/>
    </xf>
    <xf numFmtId="0" fontId="6" fillId="0" borderId="169" xfId="2" applyFont="1" applyFill="1" applyBorder="1" applyAlignment="1">
      <alignment vertical="center"/>
    </xf>
    <xf numFmtId="0" fontId="7" fillId="0" borderId="170" xfId="2" applyFont="1" applyFill="1" applyBorder="1" applyAlignment="1">
      <alignment vertical="center"/>
    </xf>
    <xf numFmtId="0" fontId="7" fillId="0" borderId="171" xfId="3" applyFont="1" applyFill="1" applyBorder="1" applyAlignment="1">
      <alignment vertical="center"/>
    </xf>
    <xf numFmtId="167" fontId="4" fillId="0" borderId="172" xfId="2" applyNumberFormat="1" applyFont="1" applyFill="1" applyBorder="1" applyAlignment="1">
      <alignment horizontal="right" vertical="center"/>
    </xf>
    <xf numFmtId="167" fontId="7" fillId="0" borderId="173" xfId="2" applyNumberFormat="1" applyFont="1" applyFill="1" applyBorder="1" applyAlignment="1">
      <alignment horizontal="right" vertical="center"/>
    </xf>
    <xf numFmtId="169" fontId="10" fillId="0" borderId="161" xfId="2" applyNumberFormat="1" applyFont="1" applyFill="1" applyBorder="1" applyAlignment="1">
      <alignment vertical="center"/>
    </xf>
    <xf numFmtId="0" fontId="6" fillId="0" borderId="174" xfId="2" applyFont="1" applyFill="1" applyBorder="1" applyAlignment="1">
      <alignment vertical="center"/>
    </xf>
    <xf numFmtId="0" fontId="7" fillId="0" borderId="175" xfId="2" applyFont="1" applyFill="1" applyBorder="1" applyAlignment="1">
      <alignment vertical="center"/>
    </xf>
    <xf numFmtId="0" fontId="7" fillId="0" borderId="176" xfId="3" applyFont="1" applyFill="1" applyBorder="1" applyAlignment="1">
      <alignment vertical="center"/>
    </xf>
    <xf numFmtId="165" fontId="7" fillId="0" borderId="177" xfId="4" applyNumberFormat="1" applyFont="1" applyFill="1" applyBorder="1" applyAlignment="1">
      <alignment horizontal="right" vertical="center"/>
    </xf>
    <xf numFmtId="0" fontId="7" fillId="0" borderId="170" xfId="3" applyFont="1" applyBorder="1" applyAlignment="1">
      <alignment vertical="center"/>
    </xf>
    <xf numFmtId="167" fontId="4" fillId="2" borderId="163" xfId="2" applyNumberFormat="1" applyFont="1" applyFill="1" applyBorder="1" applyAlignment="1">
      <alignment horizontal="right" vertical="center"/>
    </xf>
    <xf numFmtId="167" fontId="4" fillId="0" borderId="178" xfId="2" applyNumberFormat="1" applyFont="1" applyFill="1" applyBorder="1" applyAlignment="1">
      <alignment horizontal="right" vertical="center"/>
    </xf>
    <xf numFmtId="169" fontId="10" fillId="0" borderId="179" xfId="2" applyNumberFormat="1" applyFont="1" applyFill="1" applyBorder="1" applyAlignment="1">
      <alignment vertical="center"/>
    </xf>
    <xf numFmtId="0" fontId="6" fillId="0" borderId="175" xfId="2" applyFont="1" applyFill="1" applyBorder="1" applyAlignment="1">
      <alignment horizontal="left" vertical="center" wrapText="1"/>
    </xf>
    <xf numFmtId="167" fontId="4" fillId="0" borderId="180" xfId="2" applyNumberFormat="1" applyFont="1" applyFill="1" applyBorder="1" applyAlignment="1">
      <alignment horizontal="right" vertical="center"/>
    </xf>
    <xf numFmtId="0" fontId="7" fillId="0" borderId="181" xfId="2" applyFont="1" applyFill="1" applyBorder="1" applyAlignment="1">
      <alignment horizontal="right" vertical="center"/>
    </xf>
    <xf numFmtId="0" fontId="7" fillId="0" borderId="182" xfId="2" applyFont="1" applyFill="1" applyBorder="1" applyAlignment="1">
      <alignment horizontal="right" vertical="center"/>
    </xf>
    <xf numFmtId="168" fontId="10" fillId="0" borderId="183" xfId="2" applyNumberFormat="1" applyFont="1" applyFill="1" applyBorder="1" applyAlignment="1">
      <alignment horizontal="right" vertical="center"/>
    </xf>
    <xf numFmtId="0" fontId="6" fillId="0" borderId="184" xfId="2" applyFont="1" applyFill="1" applyBorder="1" applyAlignment="1">
      <alignment vertical="center"/>
    </xf>
    <xf numFmtId="0" fontId="7" fillId="0" borderId="184" xfId="2" applyFont="1" applyFill="1" applyBorder="1" applyAlignment="1">
      <alignment vertical="center"/>
    </xf>
    <xf numFmtId="0" fontId="2" fillId="11" borderId="0" xfId="2" applyFont="1" applyFill="1" applyBorder="1" applyAlignment="1">
      <alignment vertical="center"/>
    </xf>
    <xf numFmtId="0" fontId="6" fillId="0" borderId="175" xfId="2" applyFont="1" applyFill="1" applyBorder="1" applyAlignment="1">
      <alignment vertical="center"/>
    </xf>
    <xf numFmtId="0" fontId="7" fillId="0" borderId="175" xfId="3" applyFont="1" applyBorder="1" applyAlignment="1">
      <alignment vertical="center"/>
    </xf>
    <xf numFmtId="167" fontId="4" fillId="2" borderId="178" xfId="2" applyNumberFormat="1" applyFont="1" applyFill="1" applyBorder="1" applyAlignment="1">
      <alignment horizontal="right" vertical="center"/>
    </xf>
    <xf numFmtId="0" fontId="7" fillId="0" borderId="179" xfId="2" applyFont="1" applyFill="1" applyBorder="1" applyAlignment="1">
      <alignment horizontal="right" vertical="center"/>
    </xf>
    <xf numFmtId="167" fontId="4" fillId="0" borderId="185" xfId="2" applyNumberFormat="1" applyFont="1" applyFill="1" applyBorder="1" applyAlignment="1">
      <alignment horizontal="right" vertical="center"/>
    </xf>
    <xf numFmtId="0" fontId="20" fillId="0" borderId="108" xfId="2" applyFont="1" applyFill="1" applyBorder="1" applyAlignment="1">
      <alignment vertical="center" wrapText="1"/>
    </xf>
    <xf numFmtId="0" fontId="7" fillId="0" borderId="175" xfId="3" applyFont="1" applyFill="1" applyBorder="1" applyAlignment="1">
      <alignment vertical="center"/>
    </xf>
    <xf numFmtId="167" fontId="4" fillId="2" borderId="186" xfId="2" applyNumberFormat="1" applyFont="1" applyFill="1" applyBorder="1" applyAlignment="1">
      <alignment horizontal="right" vertical="center"/>
    </xf>
    <xf numFmtId="0" fontId="10" fillId="0" borderId="187" xfId="2" applyFont="1" applyFill="1" applyBorder="1" applyAlignment="1">
      <alignment horizontal="right" vertical="center"/>
    </xf>
    <xf numFmtId="168" fontId="10" fillId="0" borderId="188" xfId="2" applyNumberFormat="1" applyFont="1" applyFill="1" applyBorder="1" applyAlignment="1">
      <alignment vertical="center"/>
    </xf>
    <xf numFmtId="168" fontId="10" fillId="0" borderId="189" xfId="2" applyNumberFormat="1" applyFont="1" applyFill="1" applyBorder="1" applyAlignment="1">
      <alignment vertical="center"/>
    </xf>
    <xf numFmtId="0" fontId="6" fillId="0" borderId="190" xfId="2" applyFont="1" applyFill="1" applyBorder="1" applyAlignment="1">
      <alignment vertical="center"/>
    </xf>
    <xf numFmtId="0" fontId="7" fillId="0" borderId="190" xfId="2" applyFont="1" applyFill="1" applyBorder="1" applyAlignment="1">
      <alignment vertical="center"/>
    </xf>
    <xf numFmtId="0" fontId="7" fillId="0" borderId="191" xfId="3" applyFont="1" applyFill="1" applyBorder="1" applyAlignment="1">
      <alignment vertical="center"/>
    </xf>
    <xf numFmtId="168" fontId="10" fillId="0" borderId="192" xfId="2" applyNumberFormat="1" applyFont="1" applyFill="1" applyBorder="1" applyAlignment="1">
      <alignment vertical="center"/>
    </xf>
    <xf numFmtId="168" fontId="10" fillId="0" borderId="163" xfId="2" applyNumberFormat="1" applyFont="1" applyFill="1" applyBorder="1" applyAlignment="1">
      <alignment vertical="center"/>
    </xf>
    <xf numFmtId="168" fontId="10" fillId="0" borderId="179" xfId="2" applyNumberFormat="1" applyFont="1" applyFill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0" fontId="7" fillId="0" borderId="158" xfId="2" applyFont="1" applyFill="1" applyBorder="1" applyAlignment="1">
      <alignment vertical="center"/>
    </xf>
    <xf numFmtId="169" fontId="10" fillId="0" borderId="163" xfId="2" applyNumberFormat="1" applyFont="1" applyFill="1" applyBorder="1" applyAlignment="1"/>
    <xf numFmtId="169" fontId="10" fillId="0" borderId="179" xfId="2" applyNumberFormat="1" applyFont="1" applyFill="1" applyBorder="1" applyAlignment="1">
      <alignment horizontal="right"/>
    </xf>
    <xf numFmtId="0" fontId="6" fillId="0" borderId="195" xfId="2" applyFont="1" applyFill="1" applyBorder="1" applyAlignment="1">
      <alignment vertical="center"/>
    </xf>
    <xf numFmtId="0" fontId="7" fillId="0" borderId="163" xfId="2" applyFont="1" applyFill="1" applyBorder="1" applyAlignment="1">
      <alignment vertical="center"/>
    </xf>
    <xf numFmtId="169" fontId="10" fillId="0" borderId="179" xfId="2" applyNumberFormat="1" applyFont="1" applyFill="1" applyBorder="1" applyAlignment="1"/>
    <xf numFmtId="0" fontId="6" fillId="0" borderId="196" xfId="2" applyFont="1" applyFill="1" applyBorder="1" applyAlignment="1">
      <alignment vertical="center"/>
    </xf>
    <xf numFmtId="0" fontId="7" fillId="0" borderId="196" xfId="2" applyFont="1" applyFill="1" applyBorder="1" applyAlignment="1">
      <alignment vertical="center"/>
    </xf>
    <xf numFmtId="0" fontId="7" fillId="0" borderId="195" xfId="2" applyFont="1" applyFill="1" applyBorder="1" applyAlignment="1">
      <alignment vertical="center"/>
    </xf>
    <xf numFmtId="0" fontId="7" fillId="0" borderId="175" xfId="2" applyNumberFormat="1" applyFont="1" applyFill="1" applyBorder="1" applyAlignment="1">
      <alignment vertical="center"/>
    </xf>
    <xf numFmtId="0" fontId="7" fillId="0" borderId="179" xfId="2" applyFont="1" applyFill="1" applyBorder="1" applyAlignment="1">
      <alignment vertical="center"/>
    </xf>
    <xf numFmtId="169" fontId="10" fillId="0" borderId="168" xfId="2" applyNumberFormat="1" applyFont="1" applyFill="1" applyBorder="1" applyAlignment="1"/>
    <xf numFmtId="0" fontId="6" fillId="0" borderId="197" xfId="2" applyFont="1" applyFill="1" applyBorder="1" applyAlignment="1">
      <alignment vertical="center"/>
    </xf>
    <xf numFmtId="0" fontId="7" fillId="0" borderId="198" xfId="2" applyFont="1" applyFill="1" applyBorder="1" applyAlignment="1">
      <alignment vertical="center"/>
    </xf>
    <xf numFmtId="167" fontId="7" fillId="0" borderId="179" xfId="2" applyNumberFormat="1" applyFont="1" applyFill="1" applyBorder="1" applyAlignment="1">
      <alignment vertical="center"/>
    </xf>
    <xf numFmtId="167" fontId="4" fillId="2" borderId="199" xfId="2" applyNumberFormat="1" applyFont="1" applyFill="1" applyBorder="1" applyAlignment="1">
      <alignment horizontal="right" vertical="center"/>
    </xf>
    <xf numFmtId="0" fontId="7" fillId="0" borderId="200" xfId="2" applyFont="1" applyFill="1" applyBorder="1" applyAlignment="1">
      <alignment vertical="center"/>
    </xf>
    <xf numFmtId="169" fontId="10" fillId="0" borderId="201" xfId="2" applyNumberFormat="1" applyFont="1" applyFill="1" applyBorder="1" applyAlignment="1"/>
    <xf numFmtId="169" fontId="10" fillId="0" borderId="202" xfId="2" applyNumberFormat="1" applyFont="1" applyFill="1" applyBorder="1" applyAlignment="1"/>
    <xf numFmtId="0" fontId="7" fillId="0" borderId="108" xfId="2" applyFont="1" applyFill="1" applyBorder="1" applyAlignment="1">
      <alignment vertical="center"/>
    </xf>
    <xf numFmtId="0" fontId="2" fillId="0" borderId="13" xfId="2" applyFill="1" applyBorder="1"/>
    <xf numFmtId="10" fontId="3" fillId="0" borderId="6" xfId="2" applyNumberFormat="1" applyFont="1" applyFill="1" applyBorder="1"/>
    <xf numFmtId="10" fontId="3" fillId="0" borderId="73" xfId="2" applyNumberFormat="1" applyFont="1" applyFill="1" applyBorder="1"/>
    <xf numFmtId="167" fontId="4" fillId="0" borderId="125" xfId="2" applyNumberFormat="1" applyFont="1" applyFill="1" applyBorder="1" applyAlignment="1">
      <alignment horizontal="right" vertical="center"/>
    </xf>
    <xf numFmtId="167" fontId="10" fillId="0" borderId="125" xfId="2" applyNumberFormat="1" applyFont="1" applyFill="1" applyBorder="1" applyAlignment="1">
      <alignment horizontal="right" vertical="center"/>
    </xf>
    <xf numFmtId="168" fontId="10" fillId="0" borderId="203" xfId="2" applyNumberFormat="1" applyFont="1" applyFill="1" applyBorder="1" applyAlignment="1">
      <alignment vertical="center"/>
    </xf>
    <xf numFmtId="168" fontId="10" fillId="0" borderId="204" xfId="2" applyNumberFormat="1" applyFont="1" applyFill="1" applyBorder="1" applyAlignment="1">
      <alignment vertical="center"/>
    </xf>
    <xf numFmtId="0" fontId="6" fillId="0" borderId="205" xfId="2" applyFont="1" applyFill="1" applyBorder="1" applyAlignment="1">
      <alignment vertical="center"/>
    </xf>
    <xf numFmtId="0" fontId="7" fillId="0" borderId="204" xfId="3" applyFont="1" applyBorder="1" applyAlignment="1">
      <alignment vertical="center"/>
    </xf>
    <xf numFmtId="167" fontId="4" fillId="0" borderId="206" xfId="2" applyNumberFormat="1" applyFont="1" applyFill="1" applyBorder="1" applyAlignment="1">
      <alignment horizontal="right" vertical="center"/>
    </xf>
    <xf numFmtId="167" fontId="10" fillId="0" borderId="207" xfId="2" applyNumberFormat="1" applyFont="1" applyFill="1" applyBorder="1" applyAlignment="1">
      <alignment horizontal="right" vertical="center"/>
    </xf>
    <xf numFmtId="168" fontId="10" fillId="0" borderId="208" xfId="2" applyNumberFormat="1" applyFont="1" applyFill="1" applyBorder="1" applyAlignment="1">
      <alignment vertical="center"/>
    </xf>
    <xf numFmtId="168" fontId="10" fillId="0" borderId="209" xfId="2" applyNumberFormat="1" applyFont="1" applyFill="1" applyBorder="1" applyAlignment="1">
      <alignment vertical="center"/>
    </xf>
    <xf numFmtId="0" fontId="6" fillId="0" borderId="210" xfId="2" applyFont="1" applyFill="1" applyBorder="1" applyAlignment="1">
      <alignment horizontal="left" vertical="center" wrapText="1"/>
    </xf>
    <xf numFmtId="0" fontId="7" fillId="0" borderId="211" xfId="3" applyFont="1" applyBorder="1" applyAlignment="1">
      <alignment vertical="center"/>
    </xf>
    <xf numFmtId="0" fontId="7" fillId="0" borderId="212" xfId="3" applyFont="1" applyFill="1" applyBorder="1" applyAlignment="1">
      <alignment vertical="center"/>
    </xf>
    <xf numFmtId="167" fontId="10" fillId="0" borderId="213" xfId="2" applyNumberFormat="1" applyFont="1" applyFill="1" applyBorder="1" applyAlignment="1">
      <alignment horizontal="right" vertical="center"/>
    </xf>
    <xf numFmtId="168" fontId="10" fillId="0" borderId="214" xfId="2" applyNumberFormat="1" applyFont="1" applyFill="1" applyBorder="1" applyAlignment="1">
      <alignment vertical="center"/>
    </xf>
    <xf numFmtId="168" fontId="10" fillId="0" borderId="215" xfId="2" applyNumberFormat="1" applyFont="1" applyFill="1" applyBorder="1" applyAlignment="1">
      <alignment vertical="center"/>
    </xf>
    <xf numFmtId="0" fontId="7" fillId="0" borderId="216" xfId="3" applyFont="1" applyFill="1" applyBorder="1" applyAlignment="1">
      <alignment vertical="center"/>
    </xf>
    <xf numFmtId="10" fontId="3" fillId="0" borderId="185" xfId="2" applyNumberFormat="1" applyFont="1" applyFill="1" applyBorder="1"/>
    <xf numFmtId="167" fontId="4" fillId="0" borderId="73" xfId="2" applyNumberFormat="1" applyFont="1" applyFill="1" applyBorder="1" applyAlignment="1">
      <alignment horizontal="right" vertical="center"/>
    </xf>
    <xf numFmtId="0" fontId="7" fillId="0" borderId="217" xfId="2" applyFont="1" applyFill="1" applyBorder="1" applyAlignment="1">
      <alignment vertical="center"/>
    </xf>
    <xf numFmtId="169" fontId="10" fillId="0" borderId="218" xfId="2" applyNumberFormat="1" applyFont="1" applyFill="1" applyBorder="1" applyAlignment="1">
      <alignment vertical="center"/>
    </xf>
    <xf numFmtId="169" fontId="10" fillId="0" borderId="219" xfId="2" applyNumberFormat="1" applyFont="1" applyFill="1" applyBorder="1" applyAlignment="1">
      <alignment vertical="center"/>
    </xf>
    <xf numFmtId="0" fontId="6" fillId="0" borderId="220" xfId="2" applyFont="1" applyFill="1" applyBorder="1" applyAlignment="1">
      <alignment vertical="center"/>
    </xf>
    <xf numFmtId="0" fontId="7" fillId="0" borderId="220" xfId="3" applyFont="1" applyFill="1" applyBorder="1" applyAlignment="1">
      <alignment horizontal="left" vertical="center"/>
    </xf>
    <xf numFmtId="0" fontId="7" fillId="0" borderId="221" xfId="3" applyFont="1" applyFill="1" applyBorder="1" applyAlignment="1">
      <alignment vertical="center"/>
    </xf>
    <xf numFmtId="0" fontId="3" fillId="0" borderId="0" xfId="2" applyFont="1" applyFill="1" applyBorder="1" applyAlignment="1">
      <alignment vertical="center"/>
    </xf>
    <xf numFmtId="0" fontId="11" fillId="0" borderId="222" xfId="2" applyFont="1" applyFill="1" applyBorder="1" applyAlignment="1">
      <alignment horizontal="center" vertical="center"/>
    </xf>
    <xf numFmtId="167" fontId="4" fillId="0" borderId="199" xfId="2" applyNumberFormat="1" applyFont="1" applyFill="1" applyBorder="1" applyAlignment="1">
      <alignment horizontal="right" vertical="center"/>
    </xf>
    <xf numFmtId="0" fontId="2" fillId="0" borderId="223" xfId="2" applyFont="1" applyFill="1" applyBorder="1" applyAlignment="1">
      <alignment vertical="center"/>
    </xf>
    <xf numFmtId="169" fontId="10" fillId="0" borderId="201" xfId="2" applyNumberFormat="1" applyFont="1" applyFill="1" applyBorder="1" applyAlignment="1">
      <alignment vertical="center"/>
    </xf>
    <xf numFmtId="169" fontId="10" fillId="0" borderId="202" xfId="2" applyNumberFormat="1" applyFont="1" applyFill="1" applyBorder="1" applyAlignment="1">
      <alignment vertical="center"/>
    </xf>
    <xf numFmtId="0" fontId="6" fillId="0" borderId="224" xfId="2" applyFont="1" applyFill="1" applyBorder="1" applyAlignment="1">
      <alignment vertical="center"/>
    </xf>
    <xf numFmtId="0" fontId="7" fillId="0" borderId="224" xfId="3" applyFont="1" applyFill="1" applyBorder="1" applyAlignment="1">
      <alignment horizontal="left" vertical="center"/>
    </xf>
    <xf numFmtId="0" fontId="21" fillId="0" borderId="225" xfId="2" applyFont="1" applyFill="1" applyBorder="1" applyAlignment="1">
      <alignment vertical="center"/>
    </xf>
    <xf numFmtId="0" fontId="3" fillId="0" borderId="0" xfId="2" applyFont="1" applyFill="1"/>
    <xf numFmtId="167" fontId="4" fillId="0" borderId="226" xfId="2" applyNumberFormat="1" applyFont="1" applyFill="1" applyBorder="1" applyAlignment="1">
      <alignment horizontal="right" vertical="center"/>
    </xf>
    <xf numFmtId="167" fontId="10" fillId="0" borderId="0" xfId="2" applyNumberFormat="1" applyFont="1" applyFill="1" applyBorder="1" applyAlignment="1">
      <alignment horizontal="right" vertical="center"/>
    </xf>
    <xf numFmtId="168" fontId="10" fillId="0" borderId="227" xfId="2" applyNumberFormat="1" applyFont="1" applyFill="1" applyBorder="1" applyAlignment="1">
      <alignment horizontal="right" vertical="center"/>
    </xf>
    <xf numFmtId="168" fontId="10" fillId="0" borderId="228" xfId="2" applyNumberFormat="1" applyFont="1" applyFill="1" applyBorder="1" applyAlignment="1">
      <alignment horizontal="right" vertical="center"/>
    </xf>
    <xf numFmtId="0" fontId="6" fillId="0" borderId="104" xfId="2" applyFont="1" applyFill="1" applyBorder="1" applyAlignment="1">
      <alignment vertical="center"/>
    </xf>
    <xf numFmtId="0" fontId="7" fillId="0" borderId="104" xfId="3" applyFont="1" applyFill="1" applyBorder="1" applyAlignment="1">
      <alignment vertical="center"/>
    </xf>
    <xf numFmtId="0" fontId="7" fillId="0" borderId="229" xfId="2" applyFont="1" applyFill="1" applyBorder="1" applyAlignment="1">
      <alignment vertical="center"/>
    </xf>
    <xf numFmtId="0" fontId="10" fillId="0" borderId="230" xfId="2" applyFont="1" applyFill="1" applyBorder="1" applyAlignment="1">
      <alignment horizontal="right" vertical="center"/>
    </xf>
    <xf numFmtId="168" fontId="10" fillId="0" borderId="231" xfId="2" applyNumberFormat="1" applyFont="1" applyFill="1" applyBorder="1" applyAlignment="1">
      <alignment horizontal="right" vertical="center"/>
    </xf>
    <xf numFmtId="0" fontId="6" fillId="0" borderId="69" xfId="3" applyFont="1" applyFill="1" applyBorder="1" applyAlignment="1">
      <alignment vertical="center"/>
    </xf>
    <xf numFmtId="0" fontId="16" fillId="2" borderId="69" xfId="3" applyFont="1" applyFill="1" applyBorder="1" applyAlignment="1">
      <alignment vertical="center"/>
    </xf>
    <xf numFmtId="0" fontId="7" fillId="0" borderId="232" xfId="2" applyFont="1" applyFill="1" applyBorder="1" applyAlignment="1">
      <alignment vertical="center"/>
    </xf>
    <xf numFmtId="0" fontId="2" fillId="0" borderId="234" xfId="2" applyFill="1" applyBorder="1"/>
    <xf numFmtId="0" fontId="2" fillId="0" borderId="230" xfId="2" applyFill="1" applyBorder="1"/>
    <xf numFmtId="10" fontId="3" fillId="0" borderId="235" xfId="2" applyNumberFormat="1" applyFont="1" applyFill="1" applyBorder="1"/>
    <xf numFmtId="167" fontId="4" fillId="0" borderId="236" xfId="2" applyNumberFormat="1" applyFont="1" applyFill="1" applyBorder="1" applyAlignment="1">
      <alignment horizontal="right" vertical="center"/>
    </xf>
    <xf numFmtId="167" fontId="10" fillId="0" borderId="218" xfId="2" applyNumberFormat="1" applyFont="1" applyFill="1" applyBorder="1" applyAlignment="1">
      <alignment horizontal="right" vertical="center"/>
    </xf>
    <xf numFmtId="168" fontId="10" fillId="0" borderId="237" xfId="2" applyNumberFormat="1" applyFont="1" applyFill="1" applyBorder="1" applyAlignment="1">
      <alignment horizontal="right" vertical="center"/>
    </xf>
    <xf numFmtId="0" fontId="6" fillId="0" borderId="118" xfId="3" applyFont="1" applyFill="1" applyBorder="1" applyAlignment="1">
      <alignment vertical="center"/>
    </xf>
    <xf numFmtId="0" fontId="7" fillId="0" borderId="238" xfId="3" applyFont="1" applyFill="1" applyBorder="1" applyAlignment="1">
      <alignment vertical="center"/>
    </xf>
    <xf numFmtId="167" fontId="4" fillId="2" borderId="233" xfId="2" applyNumberFormat="1" applyFont="1" applyFill="1" applyBorder="1" applyAlignment="1">
      <alignment horizontal="right" vertical="center"/>
    </xf>
    <xf numFmtId="167" fontId="4" fillId="0" borderId="218" xfId="2" applyNumberFormat="1" applyFont="1" applyFill="1" applyBorder="1" applyAlignment="1">
      <alignment vertical="center"/>
    </xf>
    <xf numFmtId="0" fontId="6" fillId="0" borderId="239" xfId="2" applyFont="1" applyFill="1" applyBorder="1" applyAlignment="1">
      <alignment vertical="center"/>
    </xf>
    <xf numFmtId="0" fontId="7" fillId="0" borderId="240" xfId="3" applyFont="1" applyFill="1" applyBorder="1" applyAlignment="1">
      <alignment vertical="center"/>
    </xf>
    <xf numFmtId="167" fontId="10" fillId="0" borderId="241" xfId="2" applyNumberFormat="1" applyFont="1" applyFill="1" applyBorder="1" applyAlignment="1">
      <alignment horizontal="right" vertical="center"/>
    </xf>
    <xf numFmtId="168" fontId="10" fillId="0" borderId="242" xfId="2" applyNumberFormat="1" applyFont="1" applyFill="1" applyBorder="1" applyAlignment="1">
      <alignment vertical="center"/>
    </xf>
    <xf numFmtId="168" fontId="10" fillId="0" borderId="243" xfId="2" applyNumberFormat="1" applyFont="1" applyFill="1" applyBorder="1" applyAlignment="1">
      <alignment vertical="center"/>
    </xf>
    <xf numFmtId="0" fontId="6" fillId="0" borderId="244" xfId="3" applyFont="1" applyFill="1" applyBorder="1" applyAlignment="1">
      <alignment vertical="center"/>
    </xf>
    <xf numFmtId="0" fontId="7" fillId="0" borderId="244" xfId="3" applyFont="1" applyFill="1" applyBorder="1" applyAlignment="1">
      <alignment vertical="center"/>
    </xf>
    <xf numFmtId="167" fontId="4" fillId="0" borderId="158" xfId="2" applyNumberFormat="1" applyFont="1" applyFill="1" applyBorder="1" applyAlignment="1">
      <alignment vertical="center"/>
    </xf>
    <xf numFmtId="169" fontId="10" fillId="0" borderId="245" xfId="2" applyNumberFormat="1" applyFont="1" applyFill="1" applyBorder="1" applyAlignment="1">
      <alignment vertical="center"/>
    </xf>
    <xf numFmtId="169" fontId="10" fillId="0" borderId="246" xfId="2" applyNumberFormat="1" applyFont="1" applyFill="1" applyBorder="1" applyAlignment="1">
      <alignment vertical="center"/>
    </xf>
    <xf numFmtId="167" fontId="4" fillId="0" borderId="201" xfId="2" applyNumberFormat="1" applyFont="1" applyFill="1" applyBorder="1" applyAlignment="1">
      <alignment vertical="center"/>
    </xf>
    <xf numFmtId="0" fontId="7" fillId="0" borderId="224" xfId="3" applyFont="1" applyFill="1" applyBorder="1" applyAlignment="1">
      <alignment vertical="center"/>
    </xf>
    <xf numFmtId="0" fontId="7" fillId="0" borderId="247" xfId="2" applyFont="1" applyFill="1" applyBorder="1" applyAlignment="1">
      <alignment vertical="center"/>
    </xf>
    <xf numFmtId="167" fontId="10" fillId="0" borderId="187" xfId="2" applyNumberFormat="1" applyFont="1" applyFill="1" applyBorder="1" applyAlignment="1">
      <alignment horizontal="right" vertical="center"/>
    </xf>
    <xf numFmtId="168" fontId="10" fillId="0" borderId="248" xfId="2" applyNumberFormat="1" applyFont="1" applyFill="1" applyBorder="1" applyAlignment="1">
      <alignment horizontal="right" vertical="center"/>
    </xf>
    <xf numFmtId="168" fontId="10" fillId="0" borderId="243" xfId="2" applyNumberFormat="1" applyFont="1" applyFill="1" applyBorder="1" applyAlignment="1">
      <alignment horizontal="right" vertical="center"/>
    </xf>
    <xf numFmtId="0" fontId="6" fillId="0" borderId="249" xfId="2" applyFont="1" applyFill="1" applyBorder="1" applyAlignment="1">
      <alignment vertical="center"/>
    </xf>
    <xf numFmtId="0" fontId="7" fillId="0" borderId="250" xfId="3" applyFont="1" applyFill="1" applyBorder="1" applyAlignment="1">
      <alignment vertical="center"/>
    </xf>
    <xf numFmtId="0" fontId="7" fillId="0" borderId="221" xfId="2" applyFont="1" applyFill="1" applyBorder="1" applyAlignment="1">
      <alignment vertical="center"/>
    </xf>
    <xf numFmtId="168" fontId="10" fillId="0" borderId="251" xfId="2" applyNumberFormat="1" applyFont="1" applyFill="1" applyBorder="1" applyAlignment="1">
      <alignment horizontal="right" vertical="center"/>
    </xf>
    <xf numFmtId="168" fontId="10" fillId="0" borderId="252" xfId="2" applyNumberFormat="1" applyFont="1" applyFill="1" applyBorder="1" applyAlignment="1">
      <alignment horizontal="right" vertical="center"/>
    </xf>
    <xf numFmtId="0" fontId="6" fillId="0" borderId="253" xfId="2" applyFont="1" applyFill="1" applyBorder="1" applyAlignment="1">
      <alignment vertical="center"/>
    </xf>
    <xf numFmtId="0" fontId="7" fillId="0" borderId="254" xfId="3" applyFont="1" applyFill="1" applyBorder="1" applyAlignment="1">
      <alignment vertical="center"/>
    </xf>
    <xf numFmtId="0" fontId="7" fillId="0" borderId="255" xfId="2" applyFont="1" applyFill="1" applyBorder="1" applyAlignment="1">
      <alignment vertical="center"/>
    </xf>
    <xf numFmtId="167" fontId="7" fillId="0" borderId="256" xfId="2" applyNumberFormat="1" applyFont="1" applyFill="1" applyBorder="1" applyAlignment="1">
      <alignment vertical="center"/>
    </xf>
    <xf numFmtId="169" fontId="10" fillId="0" borderId="257" xfId="2" applyNumberFormat="1" applyFont="1" applyFill="1" applyBorder="1" applyAlignment="1">
      <alignment vertical="center"/>
    </xf>
    <xf numFmtId="169" fontId="10" fillId="0" borderId="256" xfId="2" applyNumberFormat="1" applyFont="1" applyFill="1" applyBorder="1" applyAlignment="1">
      <alignment vertical="center"/>
    </xf>
    <xf numFmtId="0" fontId="6" fillId="0" borderId="258" xfId="2" applyFont="1" applyFill="1" applyBorder="1" applyAlignment="1">
      <alignment vertical="center"/>
    </xf>
    <xf numFmtId="0" fontId="7" fillId="0" borderId="258" xfId="3" applyFont="1" applyFill="1" applyBorder="1" applyAlignment="1">
      <alignment horizontal="left" vertical="center"/>
    </xf>
    <xf numFmtId="167" fontId="10" fillId="0" borderId="259" xfId="2" applyNumberFormat="1" applyFont="1" applyFill="1" applyBorder="1" applyAlignment="1">
      <alignment horizontal="right" vertical="center"/>
    </xf>
    <xf numFmtId="168" fontId="10" fillId="0" borderId="260" xfId="2" applyNumberFormat="1" applyFont="1" applyFill="1" applyBorder="1" applyAlignment="1">
      <alignment horizontal="right" vertical="center"/>
    </xf>
    <xf numFmtId="168" fontId="10" fillId="0" borderId="261" xfId="2" applyNumberFormat="1" applyFont="1" applyFill="1" applyBorder="1" applyAlignment="1">
      <alignment horizontal="right" vertical="center"/>
    </xf>
    <xf numFmtId="167" fontId="4" fillId="2" borderId="262" xfId="2" applyNumberFormat="1" applyFont="1" applyFill="1" applyBorder="1" applyAlignment="1">
      <alignment horizontal="right" vertical="center"/>
    </xf>
    <xf numFmtId="167" fontId="10" fillId="0" borderId="262" xfId="2" applyNumberFormat="1" applyFont="1" applyFill="1" applyBorder="1" applyAlignment="1">
      <alignment horizontal="right" vertical="center"/>
    </xf>
    <xf numFmtId="168" fontId="10" fillId="0" borderId="263" xfId="2" applyNumberFormat="1" applyFont="1" applyFill="1" applyBorder="1" applyAlignment="1">
      <alignment horizontal="right" vertical="center"/>
    </xf>
    <xf numFmtId="0" fontId="6" fillId="0" borderId="264" xfId="2" applyFont="1" applyFill="1" applyBorder="1" applyAlignment="1">
      <alignment vertical="center"/>
    </xf>
    <xf numFmtId="0" fontId="7" fillId="0" borderId="254" xfId="2" applyFont="1" applyFill="1" applyBorder="1" applyAlignment="1">
      <alignment vertical="center"/>
    </xf>
    <xf numFmtId="167" fontId="10" fillId="0" borderId="158" xfId="2" applyNumberFormat="1" applyFont="1" applyFill="1" applyBorder="1" applyAlignment="1">
      <alignment horizontal="right" vertical="center"/>
    </xf>
    <xf numFmtId="168" fontId="10" fillId="0" borderId="245" xfId="2" applyNumberFormat="1" applyFont="1" applyFill="1" applyBorder="1" applyAlignment="1">
      <alignment horizontal="right" vertical="center"/>
    </xf>
    <xf numFmtId="167" fontId="10" fillId="0" borderId="265" xfId="2" applyNumberFormat="1" applyFont="1" applyFill="1" applyBorder="1" applyAlignment="1">
      <alignment horizontal="right" vertical="center"/>
    </xf>
    <xf numFmtId="168" fontId="10" fillId="0" borderId="251" xfId="2" applyNumberFormat="1" applyFont="1" applyFill="1" applyBorder="1" applyAlignment="1">
      <alignment vertical="center"/>
    </xf>
    <xf numFmtId="168" fontId="10" fillId="0" borderId="266" xfId="2" applyNumberFormat="1" applyFont="1" applyFill="1" applyBorder="1" applyAlignment="1">
      <alignment vertical="center"/>
    </xf>
    <xf numFmtId="0" fontId="7" fillId="0" borderId="267" xfId="3" applyFont="1" applyFill="1" applyBorder="1" applyAlignment="1">
      <alignment vertical="center"/>
    </xf>
    <xf numFmtId="167" fontId="10" fillId="0" borderId="268" xfId="2" applyNumberFormat="1" applyFont="1" applyFill="1" applyBorder="1" applyAlignment="1">
      <alignment horizontal="right" vertical="center"/>
    </xf>
    <xf numFmtId="168" fontId="10" fillId="0" borderId="269" xfId="2" applyNumberFormat="1" applyFont="1" applyFill="1" applyBorder="1" applyAlignment="1">
      <alignment vertical="center"/>
    </xf>
    <xf numFmtId="168" fontId="10" fillId="0" borderId="270" xfId="2" applyNumberFormat="1" applyFont="1" applyFill="1" applyBorder="1" applyAlignment="1">
      <alignment vertical="center"/>
    </xf>
    <xf numFmtId="0" fontId="6" fillId="0" borderId="271" xfId="2" applyFont="1" applyFill="1" applyBorder="1" applyAlignment="1">
      <alignment vertical="center"/>
    </xf>
    <xf numFmtId="0" fontId="7" fillId="0" borderId="272" xfId="3" applyFont="1" applyFill="1" applyBorder="1" applyAlignment="1">
      <alignment vertical="center"/>
    </xf>
    <xf numFmtId="0" fontId="7" fillId="0" borderId="273" xfId="2" applyFont="1" applyFill="1" applyBorder="1" applyAlignment="1">
      <alignment vertical="center"/>
    </xf>
    <xf numFmtId="167" fontId="10" fillId="0" borderId="274" xfId="2" applyNumberFormat="1" applyFont="1" applyFill="1" applyBorder="1" applyAlignment="1">
      <alignment horizontal="center" vertical="center"/>
    </xf>
    <xf numFmtId="168" fontId="10" fillId="0" borderId="245" xfId="2" applyNumberFormat="1" applyFont="1" applyFill="1" applyBorder="1" applyAlignment="1">
      <alignment vertical="center"/>
    </xf>
    <xf numFmtId="0" fontId="6" fillId="0" borderId="275" xfId="2" applyFont="1" applyFill="1" applyBorder="1" applyAlignment="1">
      <alignment vertical="center"/>
    </xf>
    <xf numFmtId="0" fontId="7" fillId="0" borderId="276" xfId="3" applyFont="1" applyFill="1" applyBorder="1" applyAlignment="1">
      <alignment vertical="center"/>
    </xf>
    <xf numFmtId="167" fontId="4" fillId="2" borderId="277" xfId="2" applyNumberFormat="1" applyFont="1" applyFill="1" applyBorder="1" applyAlignment="1">
      <alignment horizontal="right" vertical="center"/>
    </xf>
    <xf numFmtId="0" fontId="2" fillId="0" borderId="0" xfId="2" applyFont="1" applyFill="1" applyAlignment="1">
      <alignment horizontal="center" vertical="center"/>
    </xf>
    <xf numFmtId="0" fontId="6" fillId="0" borderId="278" xfId="2" applyFont="1" applyFill="1" applyBorder="1" applyAlignment="1">
      <alignment vertical="center"/>
    </xf>
    <xf numFmtId="0" fontId="7" fillId="0" borderId="278" xfId="2" applyFont="1" applyFill="1" applyBorder="1" applyAlignment="1">
      <alignment vertical="center"/>
    </xf>
    <xf numFmtId="0" fontId="7" fillId="0" borderId="279" xfId="2" applyFont="1" applyFill="1" applyBorder="1" applyAlignment="1">
      <alignment vertical="center"/>
    </xf>
    <xf numFmtId="166" fontId="3" fillId="12" borderId="5" xfId="2" applyNumberFormat="1" applyFont="1" applyFill="1" applyBorder="1" applyAlignment="1">
      <alignment horizontal="center"/>
    </xf>
    <xf numFmtId="0" fontId="19" fillId="0" borderId="222" xfId="2" applyFont="1" applyFill="1" applyBorder="1" applyAlignment="1">
      <alignment horizontal="center" vertical="center"/>
    </xf>
    <xf numFmtId="0" fontId="19" fillId="0" borderId="148" xfId="2" applyFont="1" applyFill="1" applyBorder="1" applyAlignment="1">
      <alignment horizontal="center" vertical="center"/>
    </xf>
    <xf numFmtId="0" fontId="19" fillId="0" borderId="149" xfId="2" applyFont="1" applyFill="1" applyBorder="1" applyAlignment="1">
      <alignment horizontal="center" vertical="center"/>
    </xf>
    <xf numFmtId="164" fontId="19" fillId="2" borderId="126" xfId="2" applyNumberFormat="1" applyFont="1" applyFill="1" applyBorder="1" applyAlignment="1">
      <alignment horizontal="center" vertical="center" wrapText="1"/>
    </xf>
    <xf numFmtId="0" fontId="19" fillId="0" borderId="280" xfId="2" applyFont="1" applyFill="1" applyBorder="1" applyAlignment="1">
      <alignment horizontal="center" vertical="center" wrapText="1"/>
    </xf>
    <xf numFmtId="15" fontId="19" fillId="0" borderId="128" xfId="2" applyNumberFormat="1" applyFont="1" applyFill="1" applyBorder="1" applyAlignment="1">
      <alignment horizontal="center" vertical="center" wrapText="1"/>
    </xf>
    <xf numFmtId="15" fontId="19" fillId="0" borderId="280" xfId="2" applyNumberFormat="1" applyFont="1" applyFill="1" applyBorder="1" applyAlignment="1">
      <alignment horizontal="center" vertical="center" wrapText="1"/>
    </xf>
    <xf numFmtId="164" fontId="19" fillId="2" borderId="130" xfId="2" applyNumberFormat="1" applyFont="1" applyFill="1" applyBorder="1" applyAlignment="1">
      <alignment horizontal="center" vertical="center" wrapText="1"/>
    </xf>
    <xf numFmtId="0" fontId="19" fillId="0" borderId="281" xfId="2" applyFont="1" applyFill="1" applyBorder="1" applyAlignment="1">
      <alignment horizontal="center" vertical="center" wrapText="1"/>
    </xf>
    <xf numFmtId="15" fontId="19" fillId="0" borderId="133" xfId="2" applyNumberFormat="1" applyFont="1" applyFill="1" applyBorder="1" applyAlignment="1">
      <alignment horizontal="center" vertical="center" wrapText="1"/>
    </xf>
    <xf numFmtId="15" fontId="19" fillId="0" borderId="281" xfId="2" applyNumberFormat="1" applyFont="1" applyFill="1" applyBorder="1" applyAlignment="1">
      <alignment horizontal="center" vertical="center" wrapText="1"/>
    </xf>
    <xf numFmtId="164" fontId="19" fillId="2" borderId="135" xfId="2" applyNumberFormat="1" applyFont="1" applyFill="1" applyBorder="1" applyAlignment="1">
      <alignment horizontal="center" vertical="center" wrapText="1"/>
    </xf>
    <xf numFmtId="0" fontId="19" fillId="0" borderId="282" xfId="2" applyFont="1" applyFill="1" applyBorder="1" applyAlignment="1">
      <alignment horizontal="center" vertical="center" wrapText="1"/>
    </xf>
    <xf numFmtId="0" fontId="19" fillId="0" borderId="283" xfId="2" applyFont="1" applyFill="1" applyBorder="1" applyAlignment="1">
      <alignment horizontal="center" vertical="center" wrapText="1"/>
    </xf>
    <xf numFmtId="0" fontId="19" fillId="0" borderId="284" xfId="2" applyFont="1" applyFill="1" applyBorder="1" applyAlignment="1">
      <alignment horizontal="center" vertical="center" wrapText="1"/>
    </xf>
    <xf numFmtId="15" fontId="19" fillId="0" borderId="283" xfId="2" applyNumberFormat="1" applyFont="1" applyFill="1" applyBorder="1" applyAlignment="1">
      <alignment horizontal="center" vertical="center" wrapText="1"/>
    </xf>
    <xf numFmtId="15" fontId="19" fillId="0" borderId="284" xfId="2" applyNumberFormat="1" applyFont="1" applyFill="1" applyBorder="1" applyAlignment="1">
      <alignment horizontal="center" vertical="center" wrapText="1"/>
    </xf>
    <xf numFmtId="0" fontId="19" fillId="0" borderId="142" xfId="2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596"/>
  <sheetViews>
    <sheetView tabSelected="1" showWhiteSpace="0" topLeftCell="B1" zoomScale="105" zoomScaleNormal="105" zoomScaleSheetLayoutView="100" workbookViewId="0">
      <selection activeCell="Q12" sqref="Q12"/>
    </sheetView>
  </sheetViews>
  <sheetFormatPr baseColWidth="10" defaultColWidth="11.42578125" defaultRowHeight="15"/>
  <cols>
    <col min="1" max="1" width="3.28515625" style="1" customWidth="1"/>
    <col min="2" max="2" width="5.7109375" style="9" customWidth="1"/>
    <col min="3" max="3" width="38.140625" style="8" customWidth="1"/>
    <col min="4" max="4" width="34" style="8" customWidth="1"/>
    <col min="5" max="5" width="11.85546875" style="7" customWidth="1"/>
    <col min="6" max="6" width="10.28515625" style="7" customWidth="1"/>
    <col min="7" max="7" width="9.140625" style="7" customWidth="1"/>
    <col min="8" max="8" width="13.7109375" style="6" customWidth="1"/>
    <col min="9" max="9" width="15" style="6" customWidth="1"/>
    <col min="10" max="10" width="14.5703125" style="5" customWidth="1"/>
    <col min="11" max="11" width="3.85546875" style="3" hidden="1" customWidth="1"/>
    <col min="12" max="12" width="14.7109375" style="3" hidden="1" customWidth="1"/>
    <col min="13" max="13" width="22.140625" style="4" hidden="1" customWidth="1"/>
    <col min="14" max="14" width="14.28515625" style="3" hidden="1" customWidth="1"/>
    <col min="15" max="16384" width="11.42578125" style="1"/>
  </cols>
  <sheetData>
    <row r="1" spans="2:14" ht="17.25" customHeight="1" thickTop="1">
      <c r="B1" s="497" t="s">
        <v>120</v>
      </c>
      <c r="C1" s="493"/>
      <c r="D1" s="492" t="s">
        <v>119</v>
      </c>
      <c r="E1" s="496" t="s">
        <v>118</v>
      </c>
      <c r="F1" s="495"/>
      <c r="G1" s="494" t="s">
        <v>116</v>
      </c>
      <c r="H1" s="493"/>
      <c r="I1" s="492" t="s">
        <v>115</v>
      </c>
      <c r="J1" s="491" t="s">
        <v>114</v>
      </c>
    </row>
    <row r="2" spans="2:14" ht="21.75" customHeight="1">
      <c r="B2" s="252"/>
      <c r="C2" s="251"/>
      <c r="D2" s="250"/>
      <c r="E2" s="490"/>
      <c r="F2" s="489"/>
      <c r="G2" s="488"/>
      <c r="H2" s="251"/>
      <c r="I2" s="250"/>
      <c r="J2" s="487"/>
    </row>
    <row r="3" spans="2:14" ht="13.5" customHeight="1" thickBot="1">
      <c r="B3" s="244"/>
      <c r="C3" s="243"/>
      <c r="D3" s="242"/>
      <c r="E3" s="486"/>
      <c r="F3" s="485"/>
      <c r="G3" s="484"/>
      <c r="H3" s="243"/>
      <c r="I3" s="242"/>
      <c r="J3" s="483"/>
    </row>
    <row r="4" spans="2:14" ht="18" customHeight="1" thickTop="1" thickBot="1">
      <c r="B4" s="482" t="s">
        <v>191</v>
      </c>
      <c r="C4" s="481"/>
      <c r="D4" s="481"/>
      <c r="E4" s="481"/>
      <c r="F4" s="481"/>
      <c r="G4" s="481"/>
      <c r="H4" s="481"/>
      <c r="I4" s="481"/>
      <c r="J4" s="480"/>
      <c r="M4" s="479" t="s">
        <v>190</v>
      </c>
    </row>
    <row r="5" spans="2:14" ht="17.25" customHeight="1" thickTop="1" thickBot="1">
      <c r="B5" s="273" t="s">
        <v>189</v>
      </c>
      <c r="C5" s="272"/>
      <c r="D5" s="272"/>
      <c r="E5" s="272"/>
      <c r="F5" s="272"/>
      <c r="G5" s="272"/>
      <c r="H5" s="272"/>
      <c r="I5" s="272"/>
      <c r="J5" s="390"/>
    </row>
    <row r="6" spans="2:14" ht="17.25" customHeight="1" thickTop="1" thickBot="1">
      <c r="B6" s="478">
        <v>1</v>
      </c>
      <c r="C6" s="477" t="s">
        <v>188</v>
      </c>
      <c r="D6" s="476" t="s">
        <v>16</v>
      </c>
      <c r="E6" s="447">
        <v>33805</v>
      </c>
      <c r="F6" s="446"/>
      <c r="G6" s="475"/>
      <c r="H6" s="474">
        <v>188.60300000000001</v>
      </c>
      <c r="I6" s="474">
        <v>192.917</v>
      </c>
      <c r="J6" s="474">
        <v>192.94800000000001</v>
      </c>
      <c r="K6" s="100"/>
      <c r="L6" s="100"/>
      <c r="M6" s="101"/>
      <c r="N6" s="100"/>
    </row>
    <row r="7" spans="2:14" ht="17.25" customHeight="1" thickTop="1" thickBot="1">
      <c r="B7" s="469">
        <f>1+B6</f>
        <v>2</v>
      </c>
      <c r="C7" s="473" t="s">
        <v>187</v>
      </c>
      <c r="D7" s="472" t="s">
        <v>5</v>
      </c>
      <c r="E7" s="466">
        <v>39188</v>
      </c>
      <c r="F7" s="471"/>
      <c r="G7" s="470"/>
      <c r="H7" s="291">
        <v>128.80799999999999</v>
      </c>
      <c r="I7" s="291">
        <v>131.77799999999999</v>
      </c>
      <c r="J7" s="291">
        <v>131.80600000000001</v>
      </c>
      <c r="K7" s="100"/>
      <c r="L7" s="100"/>
      <c r="M7" s="101"/>
      <c r="N7" s="100"/>
    </row>
    <row r="8" spans="2:14" ht="17.25" customHeight="1" thickTop="1" thickBot="1">
      <c r="B8" s="469">
        <f>1+B7</f>
        <v>3</v>
      </c>
      <c r="C8" s="468" t="s">
        <v>186</v>
      </c>
      <c r="D8" s="467" t="s">
        <v>51</v>
      </c>
      <c r="E8" s="466">
        <v>36192</v>
      </c>
      <c r="F8" s="465"/>
      <c r="G8" s="464"/>
      <c r="H8" s="291">
        <v>108.693</v>
      </c>
      <c r="I8" s="291">
        <v>110.84699999999999</v>
      </c>
      <c r="J8" s="291">
        <v>110.86199999999999</v>
      </c>
      <c r="K8" s="100"/>
      <c r="L8" s="100"/>
      <c r="M8" s="101"/>
      <c r="N8" s="100"/>
    </row>
    <row r="9" spans="2:14" ht="17.25" customHeight="1" thickTop="1" thickBot="1">
      <c r="B9" s="444">
        <f>1+B8</f>
        <v>4</v>
      </c>
      <c r="C9" s="463" t="s">
        <v>185</v>
      </c>
      <c r="D9" s="456" t="s">
        <v>49</v>
      </c>
      <c r="E9" s="462">
        <v>42996</v>
      </c>
      <c r="F9" s="461"/>
      <c r="G9" s="460"/>
      <c r="H9" s="291">
        <v>114.417</v>
      </c>
      <c r="I9" s="291">
        <v>117.479</v>
      </c>
      <c r="J9" s="291">
        <v>117.497</v>
      </c>
      <c r="K9" s="100"/>
      <c r="L9" s="100"/>
      <c r="M9" s="101"/>
      <c r="N9" s="100"/>
    </row>
    <row r="10" spans="2:14" ht="17.25" customHeight="1" thickTop="1" thickBot="1">
      <c r="B10" s="444">
        <f>1+B9</f>
        <v>5</v>
      </c>
      <c r="C10" s="457" t="s">
        <v>184</v>
      </c>
      <c r="D10" s="442" t="s">
        <v>183</v>
      </c>
      <c r="E10" s="452">
        <v>37043</v>
      </c>
      <c r="F10" s="459"/>
      <c r="G10" s="458"/>
      <c r="H10" s="291">
        <v>112.884</v>
      </c>
      <c r="I10" s="291">
        <v>115.31399999999999</v>
      </c>
      <c r="J10" s="291">
        <v>115.336</v>
      </c>
      <c r="K10" s="100"/>
      <c r="L10" s="100"/>
      <c r="M10" s="101"/>
      <c r="N10" s="100"/>
    </row>
    <row r="11" spans="2:14" ht="17.25" customHeight="1" thickTop="1" thickBot="1">
      <c r="B11" s="444">
        <f>1+B10</f>
        <v>6</v>
      </c>
      <c r="C11" s="457" t="s">
        <v>182</v>
      </c>
      <c r="D11" s="456" t="s">
        <v>33</v>
      </c>
      <c r="E11" s="452">
        <v>43370</v>
      </c>
      <c r="F11" s="455"/>
      <c r="G11" s="454"/>
      <c r="H11" s="453">
        <v>108.83199999999999</v>
      </c>
      <c r="I11" s="453">
        <v>112.179</v>
      </c>
      <c r="J11" s="453">
        <v>112.202</v>
      </c>
      <c r="K11" s="100"/>
      <c r="L11" s="100"/>
      <c r="M11" s="101"/>
      <c r="N11" s="100"/>
    </row>
    <row r="12" spans="2:14" ht="15" customHeight="1" thickTop="1" thickBot="1">
      <c r="B12" s="444">
        <f>1+B11</f>
        <v>7</v>
      </c>
      <c r="C12" s="443" t="s">
        <v>181</v>
      </c>
      <c r="D12" s="442" t="s">
        <v>180</v>
      </c>
      <c r="E12" s="452">
        <v>39489</v>
      </c>
      <c r="F12" s="451"/>
      <c r="G12" s="450"/>
      <c r="H12" s="291">
        <v>109.304</v>
      </c>
      <c r="I12" s="291">
        <v>111.51</v>
      </c>
      <c r="J12" s="291">
        <v>111.526</v>
      </c>
      <c r="K12" s="100"/>
      <c r="L12" s="101"/>
      <c r="M12" s="100"/>
      <c r="N12" s="183"/>
    </row>
    <row r="13" spans="2:14" ht="17.25" customHeight="1" thickTop="1" thickBot="1">
      <c r="B13" s="444">
        <f>1+B12</f>
        <v>8</v>
      </c>
      <c r="C13" s="449" t="s">
        <v>179</v>
      </c>
      <c r="D13" s="448" t="s">
        <v>19</v>
      </c>
      <c r="E13" s="447">
        <v>33878</v>
      </c>
      <c r="F13" s="446"/>
      <c r="G13" s="445"/>
      <c r="H13" s="285">
        <v>45.027000000000001</v>
      </c>
      <c r="I13" s="285">
        <v>45.670999999999999</v>
      </c>
      <c r="J13" s="285">
        <v>45.676000000000002</v>
      </c>
      <c r="K13" s="100"/>
      <c r="L13" s="100"/>
      <c r="M13" s="101"/>
      <c r="N13" s="100"/>
    </row>
    <row r="14" spans="2:14" ht="17.25" customHeight="1" thickTop="1" thickBot="1">
      <c r="B14" s="444">
        <f>1+B13</f>
        <v>9</v>
      </c>
      <c r="C14" s="443" t="s">
        <v>178</v>
      </c>
      <c r="D14" s="442" t="s">
        <v>46</v>
      </c>
      <c r="E14" s="441">
        <v>34599</v>
      </c>
      <c r="F14" s="440"/>
      <c r="G14" s="423"/>
      <c r="H14" s="285">
        <v>31.414999999999999</v>
      </c>
      <c r="I14" s="285">
        <v>32.087000000000003</v>
      </c>
      <c r="J14" s="285">
        <v>32.093000000000004</v>
      </c>
      <c r="K14" s="100"/>
      <c r="L14" s="100"/>
      <c r="M14" s="101"/>
      <c r="N14" s="100"/>
    </row>
    <row r="15" spans="2:14" ht="17.25" customHeight="1" thickTop="1" thickBot="1">
      <c r="B15" s="439">
        <f>1+B14</f>
        <v>10</v>
      </c>
      <c r="C15" s="438" t="s">
        <v>177</v>
      </c>
      <c r="D15" s="437" t="s">
        <v>46</v>
      </c>
      <c r="E15" s="436">
        <v>40000</v>
      </c>
      <c r="F15" s="435"/>
      <c r="G15" s="434"/>
      <c r="H15" s="285">
        <v>105.929</v>
      </c>
      <c r="I15" s="285">
        <v>108.538</v>
      </c>
      <c r="J15" s="285">
        <v>108.556</v>
      </c>
      <c r="K15" s="100"/>
      <c r="L15" s="101"/>
      <c r="M15" s="100"/>
      <c r="N15" s="207"/>
    </row>
    <row r="16" spans="2:14" ht="17.25" customHeight="1" thickTop="1" thickBot="1">
      <c r="B16" s="273" t="s">
        <v>176</v>
      </c>
      <c r="C16" s="272"/>
      <c r="D16" s="272"/>
      <c r="E16" s="272"/>
      <c r="F16" s="33"/>
      <c r="G16" s="272"/>
      <c r="H16" s="272"/>
      <c r="I16" s="272"/>
      <c r="J16" s="201"/>
      <c r="K16" s="100"/>
      <c r="L16" s="100"/>
      <c r="M16" s="101"/>
      <c r="N16" s="100"/>
    </row>
    <row r="17" spans="2:14" ht="18" customHeight="1" thickTop="1" thickBot="1">
      <c r="B17" s="433">
        <v>11</v>
      </c>
      <c r="C17" s="432" t="s">
        <v>175</v>
      </c>
      <c r="D17" s="395" t="s">
        <v>64</v>
      </c>
      <c r="E17" s="394">
        <v>39084</v>
      </c>
      <c r="F17" s="393"/>
      <c r="G17" s="431"/>
      <c r="H17" s="356">
        <v>16.707000000000001</v>
      </c>
      <c r="I17" s="356">
        <v>17.041</v>
      </c>
      <c r="J17" s="356">
        <v>17.044</v>
      </c>
      <c r="K17" s="100"/>
      <c r="L17" s="100"/>
      <c r="M17" s="101"/>
      <c r="N17" s="100"/>
    </row>
    <row r="18" spans="2:14" s="132" customFormat="1" ht="18" customHeight="1" thickTop="1" thickBot="1">
      <c r="B18" s="410">
        <f>+B17+1</f>
        <v>12</v>
      </c>
      <c r="C18" s="427" t="s">
        <v>174</v>
      </c>
      <c r="D18" s="386" t="s">
        <v>147</v>
      </c>
      <c r="E18" s="430">
        <v>42003</v>
      </c>
      <c r="F18" s="429"/>
      <c r="G18" s="428"/>
      <c r="H18" s="285">
        <v>121.384</v>
      </c>
      <c r="I18" s="285">
        <v>123.3</v>
      </c>
      <c r="J18" s="285">
        <v>123.31399999999999</v>
      </c>
      <c r="K18" s="100"/>
      <c r="L18" s="100"/>
      <c r="M18" s="101"/>
      <c r="N18" s="100"/>
    </row>
    <row r="19" spans="2:14" s="132" customFormat="1" ht="18" customHeight="1" thickTop="1" thickBot="1">
      <c r="B19" s="410">
        <f>+B18+1</f>
        <v>13</v>
      </c>
      <c r="C19" s="427" t="s">
        <v>173</v>
      </c>
      <c r="D19" s="426" t="s">
        <v>21</v>
      </c>
      <c r="E19" s="425">
        <v>39503</v>
      </c>
      <c r="F19" s="424"/>
      <c r="G19" s="423"/>
      <c r="H19" s="285">
        <v>1.159</v>
      </c>
      <c r="I19" s="285">
        <v>1.1659999999999999</v>
      </c>
      <c r="J19" s="285">
        <v>1.1659999999999999</v>
      </c>
      <c r="K19" s="229"/>
      <c r="L19" s="13"/>
      <c r="M19" s="101"/>
      <c r="N19" s="100"/>
    </row>
    <row r="20" spans="2:14" s="132" customFormat="1" ht="18" customHeight="1" thickTop="1" thickBot="1">
      <c r="B20" s="410">
        <f>+B19+1</f>
        <v>14</v>
      </c>
      <c r="C20" s="422" t="s">
        <v>172</v>
      </c>
      <c r="D20" s="421" t="s">
        <v>54</v>
      </c>
      <c r="E20" s="385">
        <v>43054</v>
      </c>
      <c r="F20" s="384"/>
      <c r="G20" s="420"/>
      <c r="H20" s="419">
        <v>111.98399999999999</v>
      </c>
      <c r="I20" s="419">
        <v>114.715</v>
      </c>
      <c r="J20" s="419">
        <v>114.729</v>
      </c>
      <c r="K20" s="100"/>
      <c r="L20" s="100"/>
      <c r="M20" s="101"/>
      <c r="N20" s="100"/>
    </row>
    <row r="21" spans="2:14" s="132" customFormat="1" ht="18" customHeight="1" thickTop="1">
      <c r="B21" s="410">
        <f>+B20+1</f>
        <v>15</v>
      </c>
      <c r="C21" s="418" t="s">
        <v>171</v>
      </c>
      <c r="D21" s="417" t="s">
        <v>28</v>
      </c>
      <c r="E21" s="224">
        <v>42195</v>
      </c>
      <c r="F21" s="416"/>
      <c r="G21" s="415"/>
      <c r="H21" s="414">
        <v>11.04</v>
      </c>
      <c r="I21" s="324">
        <v>11.254</v>
      </c>
      <c r="J21" s="324">
        <v>11.255000000000001</v>
      </c>
      <c r="K21" s="412"/>
      <c r="L21" s="413"/>
      <c r="M21" s="412"/>
      <c r="N21" s="411"/>
    </row>
    <row r="22" spans="2:14" s="132" customFormat="1" ht="18" customHeight="1" thickBot="1">
      <c r="B22" s="410">
        <f>+B21+1</f>
        <v>16</v>
      </c>
      <c r="C22" s="409" t="s">
        <v>170</v>
      </c>
      <c r="D22" s="408" t="s">
        <v>11</v>
      </c>
      <c r="E22" s="224">
        <v>39175</v>
      </c>
      <c r="F22" s="407"/>
      <c r="G22" s="406"/>
      <c r="H22" s="324">
        <v>156.56399999999999</v>
      </c>
      <c r="I22" s="285">
        <v>161.22200000000001</v>
      </c>
      <c r="J22" s="285">
        <v>161.25200000000001</v>
      </c>
    </row>
    <row r="23" spans="2:14" ht="17.25" customHeight="1" thickTop="1" thickBot="1">
      <c r="B23" s="405">
        <f>+B22+1</f>
        <v>17</v>
      </c>
      <c r="C23" s="404" t="s">
        <v>169</v>
      </c>
      <c r="D23" s="403" t="s">
        <v>64</v>
      </c>
      <c r="E23" s="402">
        <v>39084</v>
      </c>
      <c r="F23" s="401"/>
      <c r="G23" s="400"/>
      <c r="H23" s="399">
        <v>11.084</v>
      </c>
      <c r="I23" s="399">
        <v>11.282999999999999</v>
      </c>
      <c r="J23" s="399">
        <v>11.284000000000001</v>
      </c>
      <c r="K23" s="100"/>
      <c r="L23" s="100"/>
      <c r="M23" s="101"/>
      <c r="N23" s="100"/>
    </row>
    <row r="24" spans="2:14" ht="18" customHeight="1" thickTop="1" thickBot="1">
      <c r="B24" s="273" t="s">
        <v>168</v>
      </c>
      <c r="C24" s="272"/>
      <c r="D24" s="272"/>
      <c r="E24" s="272"/>
      <c r="F24" s="272"/>
      <c r="G24" s="272"/>
      <c r="H24" s="272"/>
      <c r="I24" s="272"/>
      <c r="J24" s="390"/>
      <c r="K24" s="100"/>
      <c r="L24" s="100"/>
      <c r="M24" s="398"/>
      <c r="N24" s="100"/>
    </row>
    <row r="25" spans="2:14" ht="18" customHeight="1" thickTop="1" thickBot="1">
      <c r="B25" s="397">
        <v>18</v>
      </c>
      <c r="C25" s="396" t="s">
        <v>167</v>
      </c>
      <c r="D25" s="395" t="s">
        <v>133</v>
      </c>
      <c r="E25" s="394">
        <v>38740</v>
      </c>
      <c r="F25" s="393"/>
      <c r="G25" s="392"/>
      <c r="H25" s="391">
        <v>1.742</v>
      </c>
      <c r="I25" s="391">
        <v>1.7809999999999999</v>
      </c>
      <c r="J25" s="391">
        <v>1.7829999999999999</v>
      </c>
      <c r="K25" s="13" t="s">
        <v>136</v>
      </c>
      <c r="L25" s="100"/>
      <c r="M25" s="101">
        <f>+(J25-I25)/I25</f>
        <v>1.1229646266142626E-3</v>
      </c>
      <c r="N25" s="100"/>
    </row>
    <row r="26" spans="2:14" ht="18" customHeight="1" thickTop="1" thickBot="1">
      <c r="B26" s="273" t="s">
        <v>166</v>
      </c>
      <c r="C26" s="272"/>
      <c r="D26" s="272"/>
      <c r="E26" s="272"/>
      <c r="F26" s="272"/>
      <c r="G26" s="272"/>
      <c r="H26" s="272"/>
      <c r="I26" s="272"/>
      <c r="J26" s="390"/>
      <c r="K26" s="100"/>
      <c r="L26" s="100"/>
      <c r="M26" s="389"/>
      <c r="N26" s="100"/>
    </row>
    <row r="27" spans="2:14" ht="17.25" customHeight="1" thickTop="1" thickBot="1">
      <c r="B27" s="388">
        <v>19</v>
      </c>
      <c r="C27" s="387" t="s">
        <v>165</v>
      </c>
      <c r="D27" s="386" t="s">
        <v>16</v>
      </c>
      <c r="E27" s="385">
        <v>34106</v>
      </c>
      <c r="F27" s="384"/>
      <c r="G27" s="383"/>
      <c r="H27" s="382">
        <v>60.901000000000003</v>
      </c>
      <c r="I27" s="324">
        <v>61.86</v>
      </c>
      <c r="J27" s="324">
        <v>61.866999999999997</v>
      </c>
      <c r="K27" s="100"/>
      <c r="L27" s="100"/>
      <c r="M27" s="381"/>
      <c r="N27" s="100"/>
    </row>
    <row r="28" spans="2:14" ht="17.25" customHeight="1" thickTop="1" thickBot="1">
      <c r="B28" s="376">
        <v>20</v>
      </c>
      <c r="C28" s="380" t="s">
        <v>164</v>
      </c>
      <c r="D28" s="374" t="s">
        <v>5</v>
      </c>
      <c r="E28" s="379">
        <v>34449</v>
      </c>
      <c r="F28" s="378"/>
      <c r="G28" s="377"/>
      <c r="H28" s="285">
        <v>129.45400000000001</v>
      </c>
      <c r="I28" s="285">
        <v>127.541</v>
      </c>
      <c r="J28" s="285">
        <v>127.53700000000001</v>
      </c>
      <c r="K28" s="100"/>
      <c r="L28" s="100"/>
      <c r="M28" s="101"/>
      <c r="N28" s="100"/>
    </row>
    <row r="29" spans="2:14" ht="17.25" customHeight="1" thickTop="1" thickBot="1">
      <c r="B29" s="376">
        <v>21</v>
      </c>
      <c r="C29" s="375" t="s">
        <v>163</v>
      </c>
      <c r="D29" s="374" t="s">
        <v>5</v>
      </c>
      <c r="E29" s="373">
        <v>681</v>
      </c>
      <c r="F29" s="372"/>
      <c r="G29" s="371"/>
      <c r="H29" s="370">
        <v>112.13500000000001</v>
      </c>
      <c r="I29" s="370">
        <v>102.233</v>
      </c>
      <c r="J29" s="370">
        <v>102.21599999999999</v>
      </c>
      <c r="K29" s="100"/>
      <c r="L29" s="100"/>
      <c r="M29" s="101"/>
      <c r="N29" s="100"/>
    </row>
    <row r="30" spans="2:14" ht="17.25" customHeight="1" thickTop="1" thickBot="1">
      <c r="B30" s="335">
        <v>22</v>
      </c>
      <c r="C30" s="369" t="s">
        <v>162</v>
      </c>
      <c r="D30" s="368" t="s">
        <v>19</v>
      </c>
      <c r="E30" s="367">
        <v>43878</v>
      </c>
      <c r="F30" s="366"/>
      <c r="G30" s="365"/>
      <c r="H30" s="364" t="s">
        <v>15</v>
      </c>
      <c r="I30" s="364">
        <v>102.176</v>
      </c>
      <c r="J30" s="364">
        <v>102.19499999999999</v>
      </c>
      <c r="K30" s="100"/>
      <c r="L30" s="100"/>
      <c r="M30" s="363"/>
      <c r="N30" s="100"/>
    </row>
    <row r="31" spans="2:14" ht="14.25" customHeight="1" thickTop="1" thickBot="1">
      <c r="B31" s="273" t="s">
        <v>161</v>
      </c>
      <c r="C31" s="33"/>
      <c r="D31" s="33"/>
      <c r="E31" s="33"/>
      <c r="F31" s="33"/>
      <c r="G31" s="272"/>
      <c r="H31" s="272"/>
      <c r="I31" s="272"/>
      <c r="J31" s="201"/>
      <c r="K31" s="361"/>
      <c r="L31" s="361"/>
      <c r="M31" s="362"/>
      <c r="N31" s="361"/>
    </row>
    <row r="32" spans="2:14" ht="18" customHeight="1" thickTop="1" thickBot="1">
      <c r="B32" s="308">
        <v>23</v>
      </c>
      <c r="C32" s="360" t="s">
        <v>160</v>
      </c>
      <c r="D32" s="327" t="s">
        <v>83</v>
      </c>
      <c r="E32" s="359">
        <v>39540</v>
      </c>
      <c r="F32" s="358"/>
      <c r="G32" s="357"/>
      <c r="H32" s="356">
        <v>136.744</v>
      </c>
      <c r="I32" s="356">
        <v>127.047</v>
      </c>
      <c r="J32" s="356">
        <v>127.15</v>
      </c>
      <c r="K32" s="100"/>
      <c r="L32" s="100"/>
      <c r="M32" s="101"/>
      <c r="N32" s="100"/>
    </row>
    <row r="33" spans="2:14" s="132" customFormat="1" ht="16.5" customHeight="1" thickTop="1" thickBot="1">
      <c r="B33" s="335">
        <f>B32+1</f>
        <v>24</v>
      </c>
      <c r="C33" s="348" t="s">
        <v>159</v>
      </c>
      <c r="D33" s="327" t="s">
        <v>83</v>
      </c>
      <c r="E33" s="346">
        <v>39540</v>
      </c>
      <c r="F33" s="342"/>
      <c r="G33" s="355"/>
      <c r="H33" s="285">
        <v>510.16500000000002</v>
      </c>
      <c r="I33" s="285">
        <v>490.15</v>
      </c>
      <c r="J33" s="285">
        <v>490.53399999999999</v>
      </c>
      <c r="K33" s="100"/>
      <c r="L33" s="100"/>
      <c r="M33" s="101"/>
      <c r="N33" s="100"/>
    </row>
    <row r="34" spans="2:14" ht="17.25" customHeight="1" thickTop="1" thickBot="1">
      <c r="B34" s="335">
        <f>B33+1</f>
        <v>25</v>
      </c>
      <c r="C34" s="348" t="s">
        <v>158</v>
      </c>
      <c r="D34" s="322" t="s">
        <v>95</v>
      </c>
      <c r="E34" s="346">
        <v>39736</v>
      </c>
      <c r="F34" s="342"/>
      <c r="G34" s="351"/>
      <c r="H34" s="285">
        <v>128.96700000000001</v>
      </c>
      <c r="I34" s="285">
        <v>114.65900000000001</v>
      </c>
      <c r="J34" s="285">
        <v>114.738</v>
      </c>
      <c r="K34" s="100"/>
      <c r="L34" s="100"/>
      <c r="M34" s="101"/>
      <c r="N34" s="100"/>
    </row>
    <row r="35" spans="2:14" s="12" customFormat="1" ht="17.25" customHeight="1" thickTop="1" thickBot="1">
      <c r="B35" s="335">
        <f>B34+1</f>
        <v>26</v>
      </c>
      <c r="C35" s="348" t="s">
        <v>157</v>
      </c>
      <c r="D35" s="322" t="s">
        <v>95</v>
      </c>
      <c r="E35" s="346">
        <v>39736</v>
      </c>
      <c r="F35" s="342"/>
      <c r="G35" s="351"/>
      <c r="H35" s="291">
        <v>135.74100000000001</v>
      </c>
      <c r="I35" s="291">
        <v>120.242</v>
      </c>
      <c r="J35" s="291">
        <v>120.244</v>
      </c>
      <c r="K35" s="100"/>
      <c r="L35" s="100"/>
      <c r="M35" s="101"/>
      <c r="N35" s="100"/>
    </row>
    <row r="36" spans="2:14" ht="17.25" customHeight="1" thickTop="1" thickBot="1">
      <c r="B36" s="335">
        <f>B35+1</f>
        <v>27</v>
      </c>
      <c r="C36" s="348" t="s">
        <v>156</v>
      </c>
      <c r="D36" s="347" t="s">
        <v>95</v>
      </c>
      <c r="E36" s="346">
        <v>39736</v>
      </c>
      <c r="F36" s="342"/>
      <c r="G36" s="351"/>
      <c r="H36" s="291">
        <v>130.499</v>
      </c>
      <c r="I36" s="291">
        <v>125</v>
      </c>
      <c r="J36" s="291">
        <v>125.008</v>
      </c>
      <c r="K36" s="100"/>
      <c r="L36" s="100"/>
      <c r="M36" s="101"/>
      <c r="N36" s="100"/>
    </row>
    <row r="37" spans="2:14" ht="15.75" customHeight="1" thickTop="1" thickBot="1">
      <c r="B37" s="335">
        <f>B36+1</f>
        <v>28</v>
      </c>
      <c r="C37" s="354" t="s">
        <v>155</v>
      </c>
      <c r="D37" s="353" t="s">
        <v>95</v>
      </c>
      <c r="E37" s="352">
        <v>39951</v>
      </c>
      <c r="F37" s="342"/>
      <c r="G37" s="351"/>
      <c r="H37" s="291">
        <v>112.462</v>
      </c>
      <c r="I37" s="291">
        <v>107.015</v>
      </c>
      <c r="J37" s="291">
        <v>107.01900000000001</v>
      </c>
      <c r="K37" s="100"/>
      <c r="L37" s="100"/>
      <c r="M37" s="101"/>
      <c r="N37" s="100"/>
    </row>
    <row r="38" spans="2:14" ht="17.25" customHeight="1" thickTop="1" thickBot="1">
      <c r="B38" s="335">
        <f>B37+1</f>
        <v>29</v>
      </c>
      <c r="C38" s="307" t="s">
        <v>154</v>
      </c>
      <c r="D38" s="322" t="s">
        <v>95</v>
      </c>
      <c r="E38" s="346">
        <v>40109</v>
      </c>
      <c r="F38" s="342"/>
      <c r="G38" s="351"/>
      <c r="H38" s="291">
        <v>109.116</v>
      </c>
      <c r="I38" s="291">
        <v>97.031000000000006</v>
      </c>
      <c r="J38" s="291">
        <v>97.141000000000005</v>
      </c>
      <c r="K38" s="100"/>
      <c r="L38" s="100"/>
      <c r="M38" s="101"/>
      <c r="N38" s="100"/>
    </row>
    <row r="39" spans="2:14" ht="17.25" customHeight="1" thickTop="1" thickBot="1">
      <c r="B39" s="335">
        <f>B38+1</f>
        <v>30</v>
      </c>
      <c r="C39" s="307" t="s">
        <v>153</v>
      </c>
      <c r="D39" s="322" t="s">
        <v>54</v>
      </c>
      <c r="E39" s="346">
        <v>39657</v>
      </c>
      <c r="F39" s="342"/>
      <c r="G39" s="351"/>
      <c r="H39" s="291">
        <v>179.51</v>
      </c>
      <c r="I39" s="291">
        <v>168.989</v>
      </c>
      <c r="J39" s="291">
        <v>168.80799999999999</v>
      </c>
      <c r="K39" s="100"/>
      <c r="L39" s="100"/>
      <c r="M39" s="101"/>
      <c r="N39" s="100"/>
    </row>
    <row r="40" spans="2:14" ht="17.25" customHeight="1" thickTop="1" thickBot="1">
      <c r="B40" s="335">
        <f>B39+1</f>
        <v>31</v>
      </c>
      <c r="C40" s="350" t="s">
        <v>152</v>
      </c>
      <c r="D40" s="322" t="s">
        <v>16</v>
      </c>
      <c r="E40" s="346">
        <v>40427</v>
      </c>
      <c r="F40" s="342"/>
      <c r="G40" s="349"/>
      <c r="H40" s="291">
        <v>96.477999999999994</v>
      </c>
      <c r="I40" s="291">
        <v>86.435000000000002</v>
      </c>
      <c r="J40" s="291">
        <v>86.518000000000001</v>
      </c>
      <c r="K40" s="100"/>
      <c r="L40" s="101"/>
      <c r="M40" s="100"/>
      <c r="N40" s="214"/>
    </row>
    <row r="41" spans="2:14" ht="17.25" customHeight="1" thickTop="1" thickBot="1">
      <c r="B41" s="335">
        <f>B40+1</f>
        <v>32</v>
      </c>
      <c r="C41" s="348" t="s">
        <v>151</v>
      </c>
      <c r="D41" s="347" t="s">
        <v>16</v>
      </c>
      <c r="E41" s="346" t="s">
        <v>150</v>
      </c>
      <c r="F41" s="342"/>
      <c r="G41" s="349"/>
      <c r="H41" s="285">
        <v>118.73099999999999</v>
      </c>
      <c r="I41" s="285">
        <v>117.22799999999999</v>
      </c>
      <c r="J41" s="285">
        <v>117.44199999999999</v>
      </c>
      <c r="K41" s="100"/>
      <c r="L41" s="101"/>
      <c r="M41" s="100"/>
      <c r="N41" s="207"/>
    </row>
    <row r="42" spans="2:14" s="132" customFormat="1" ht="17.25" customHeight="1" thickTop="1" thickBot="1">
      <c r="B42" s="335">
        <f>B41+1</f>
        <v>33</v>
      </c>
      <c r="C42" s="348" t="s">
        <v>149</v>
      </c>
      <c r="D42" s="347" t="s">
        <v>147</v>
      </c>
      <c r="E42" s="346">
        <v>42003</v>
      </c>
      <c r="F42" s="342"/>
      <c r="G42" s="345"/>
      <c r="H42" s="291">
        <v>169.24700000000001</v>
      </c>
      <c r="I42" s="291">
        <v>151.404</v>
      </c>
      <c r="J42" s="291">
        <v>150.874</v>
      </c>
      <c r="K42" s="100"/>
      <c r="L42" s="100"/>
      <c r="M42" s="101"/>
      <c r="N42" s="100"/>
    </row>
    <row r="43" spans="2:14" s="132" customFormat="1" ht="15" customHeight="1" thickTop="1" thickBot="1">
      <c r="B43" s="335">
        <f>B42+1</f>
        <v>34</v>
      </c>
      <c r="C43" s="307" t="s">
        <v>148</v>
      </c>
      <c r="D43" s="344" t="s">
        <v>147</v>
      </c>
      <c r="E43" s="343" t="s">
        <v>146</v>
      </c>
      <c r="F43" s="342"/>
      <c r="G43" s="341"/>
      <c r="H43" s="291">
        <v>144.65700000000001</v>
      </c>
      <c r="I43" s="291">
        <v>136.94900000000001</v>
      </c>
      <c r="J43" s="291">
        <v>136.82</v>
      </c>
      <c r="K43" s="100"/>
      <c r="L43" s="100"/>
      <c r="M43" s="101"/>
      <c r="N43" s="100"/>
    </row>
    <row r="44" spans="2:14" ht="15" customHeight="1" thickTop="1" thickBot="1">
      <c r="B44" s="335">
        <f>B43+1</f>
        <v>35</v>
      </c>
      <c r="C44" s="340" t="s">
        <v>145</v>
      </c>
      <c r="D44" s="339" t="s">
        <v>25</v>
      </c>
      <c r="E44" s="338">
        <v>42356</v>
      </c>
      <c r="F44" s="337"/>
      <c r="G44" s="336"/>
      <c r="H44" s="291">
        <v>103.47799999999999</v>
      </c>
      <c r="I44" s="291">
        <v>89.986999999999995</v>
      </c>
      <c r="J44" s="291">
        <v>89.734999999999999</v>
      </c>
      <c r="K44" s="100"/>
      <c r="L44" s="100"/>
      <c r="M44" s="101"/>
      <c r="N44" s="100"/>
    </row>
    <row r="45" spans="2:14" ht="16.5" customHeight="1" thickTop="1" thickBot="1">
      <c r="B45" s="335">
        <f>B44+1</f>
        <v>36</v>
      </c>
      <c r="C45" s="334" t="s">
        <v>144</v>
      </c>
      <c r="D45" s="333" t="s">
        <v>16</v>
      </c>
      <c r="E45" s="332">
        <v>39237</v>
      </c>
      <c r="F45" s="331"/>
      <c r="G45" s="330"/>
      <c r="H45" s="291">
        <v>22.654</v>
      </c>
      <c r="I45" s="329">
        <v>20.027000000000001</v>
      </c>
      <c r="J45" s="329">
        <v>20.077000000000002</v>
      </c>
      <c r="K45" s="100"/>
      <c r="L45" s="100"/>
      <c r="M45" s="101"/>
      <c r="N45" s="100"/>
    </row>
    <row r="46" spans="2:14" ht="16.5" customHeight="1" thickTop="1" thickBot="1">
      <c r="B46" s="273" t="s">
        <v>143</v>
      </c>
      <c r="C46" s="272"/>
      <c r="D46" s="272"/>
      <c r="E46" s="272"/>
      <c r="F46" s="272"/>
      <c r="G46" s="272"/>
      <c r="H46" s="272"/>
      <c r="I46" s="272"/>
      <c r="J46" s="271"/>
      <c r="M46" s="31"/>
    </row>
    <row r="47" spans="2:14" ht="17.25" customHeight="1" thickTop="1" thickBot="1">
      <c r="B47" s="308">
        <v>37</v>
      </c>
      <c r="C47" s="328" t="s">
        <v>142</v>
      </c>
      <c r="D47" s="327" t="s">
        <v>83</v>
      </c>
      <c r="E47" s="313">
        <v>38022</v>
      </c>
      <c r="F47" s="298"/>
      <c r="G47" s="309"/>
      <c r="H47" s="326">
        <v>2087.4760000000001</v>
      </c>
      <c r="I47" s="326">
        <v>2076.4470000000001</v>
      </c>
      <c r="J47" s="326">
        <v>2081.4940000000001</v>
      </c>
      <c r="K47" s="107" t="s">
        <v>39</v>
      </c>
      <c r="M47" s="21">
        <f>+(J47-I47)/I47</f>
        <v>2.4305941832370513E-3</v>
      </c>
    </row>
    <row r="48" spans="2:14" ht="17.25" customHeight="1" thickTop="1" thickBot="1">
      <c r="B48" s="308">
        <f>B47+1</f>
        <v>38</v>
      </c>
      <c r="C48" s="307" t="s">
        <v>141</v>
      </c>
      <c r="D48" s="322" t="s">
        <v>11</v>
      </c>
      <c r="E48" s="313">
        <v>39745</v>
      </c>
      <c r="F48" s="298"/>
      <c r="G48" s="325"/>
      <c r="H48" s="291">
        <v>129.316</v>
      </c>
      <c r="I48" s="291">
        <v>119.566</v>
      </c>
      <c r="J48" s="291">
        <v>119.84699999999999</v>
      </c>
      <c r="K48" s="22" t="s">
        <v>4</v>
      </c>
      <c r="M48" s="21" t="e">
        <f>+(#REF!-#REF!)/#REF!</f>
        <v>#REF!</v>
      </c>
    </row>
    <row r="49" spans="1:14" s="3" customFormat="1" ht="17.25" customHeight="1" thickTop="1" thickBot="1">
      <c r="A49" s="1"/>
      <c r="B49" s="308">
        <f>B48+1</f>
        <v>39</v>
      </c>
      <c r="C49" s="307" t="s">
        <v>140</v>
      </c>
      <c r="D49" s="322" t="s">
        <v>95</v>
      </c>
      <c r="E49" s="313">
        <v>39937</v>
      </c>
      <c r="F49" s="298"/>
      <c r="G49" s="309"/>
      <c r="H49" s="291">
        <v>201.273</v>
      </c>
      <c r="I49" s="291">
        <v>176.56200000000001</v>
      </c>
      <c r="J49" s="291">
        <v>178.185</v>
      </c>
      <c r="K49" s="22" t="s">
        <v>4</v>
      </c>
      <c r="M49" s="21" t="e">
        <f>+(#REF!-#REF!)/#REF!</f>
        <v>#REF!</v>
      </c>
    </row>
    <row r="50" spans="1:14" s="3" customFormat="1" ht="17.25" customHeight="1" thickTop="1" thickBot="1">
      <c r="A50" s="1"/>
      <c r="B50" s="308">
        <f>B49+1</f>
        <v>40</v>
      </c>
      <c r="C50" s="307" t="s">
        <v>139</v>
      </c>
      <c r="D50" s="322" t="s">
        <v>16</v>
      </c>
      <c r="E50" s="313">
        <v>39888</v>
      </c>
      <c r="F50" s="298"/>
      <c r="G50" s="309"/>
      <c r="H50" s="291">
        <v>17.721</v>
      </c>
      <c r="I50" s="291">
        <v>15.672000000000001</v>
      </c>
      <c r="J50" s="291">
        <v>15.805</v>
      </c>
      <c r="K50" s="22" t="s">
        <v>4</v>
      </c>
      <c r="M50" s="21" t="e">
        <f>+(#REF!-#REF!)/#REF!</f>
        <v>#REF!</v>
      </c>
    </row>
    <row r="51" spans="1:14" s="3" customFormat="1" ht="17.25" customHeight="1" thickTop="1" thickBot="1">
      <c r="A51" s="1"/>
      <c r="B51" s="308">
        <f>B50+1</f>
        <v>41</v>
      </c>
      <c r="C51" s="323" t="s">
        <v>138</v>
      </c>
      <c r="D51" s="322" t="s">
        <v>133</v>
      </c>
      <c r="E51" s="313">
        <v>38740</v>
      </c>
      <c r="F51" s="298"/>
      <c r="G51" s="309"/>
      <c r="H51" s="324">
        <v>2.7839999999999998</v>
      </c>
      <c r="I51" s="324">
        <v>2.6110000000000002</v>
      </c>
      <c r="J51" s="324">
        <v>2.6429999999999998</v>
      </c>
      <c r="K51" s="22"/>
      <c r="M51" s="21">
        <f>+(J51-I51)/I51</f>
        <v>1.2255840674071077E-2</v>
      </c>
    </row>
    <row r="52" spans="1:14" s="3" customFormat="1" ht="17.25" customHeight="1" thickTop="1" thickBot="1">
      <c r="A52" s="1" t="s">
        <v>56</v>
      </c>
      <c r="B52" s="308">
        <f>B51+1</f>
        <v>42</v>
      </c>
      <c r="C52" s="323" t="s">
        <v>137</v>
      </c>
      <c r="D52" s="322" t="s">
        <v>133</v>
      </c>
      <c r="E52" s="313">
        <v>38740</v>
      </c>
      <c r="F52" s="298"/>
      <c r="G52" s="309"/>
      <c r="H52" s="291">
        <v>2.4660000000000002</v>
      </c>
      <c r="I52" s="291">
        <v>2.37</v>
      </c>
      <c r="J52" s="291">
        <v>2.3889999999999998</v>
      </c>
      <c r="K52" s="321" t="s">
        <v>136</v>
      </c>
      <c r="M52" s="21">
        <f>+(J52-I52)/I52</f>
        <v>8.016877637130668E-3</v>
      </c>
    </row>
    <row r="53" spans="1:14" s="3" customFormat="1" ht="17.25" customHeight="1" thickTop="1" thickBot="1">
      <c r="A53" s="1"/>
      <c r="B53" s="308">
        <f>B52+1</f>
        <v>43</v>
      </c>
      <c r="C53" s="320" t="s">
        <v>135</v>
      </c>
      <c r="D53" s="319" t="s">
        <v>28</v>
      </c>
      <c r="E53" s="318">
        <v>41984</v>
      </c>
      <c r="F53" s="317"/>
      <c r="G53" s="316"/>
      <c r="H53" s="315">
        <v>75.837000000000003</v>
      </c>
      <c r="I53" s="315">
        <v>63.057000000000002</v>
      </c>
      <c r="J53" s="315">
        <v>64.525000000000006</v>
      </c>
      <c r="K53" s="22" t="s">
        <v>4</v>
      </c>
      <c r="M53" s="21">
        <f>+(J53-I53)/I53</f>
        <v>2.3280523970376065E-2</v>
      </c>
    </row>
    <row r="54" spans="1:14" s="3" customFormat="1" ht="17.25" customHeight="1" thickTop="1" thickBot="1">
      <c r="A54" s="1"/>
      <c r="B54" s="308">
        <f>B53+1</f>
        <v>44</v>
      </c>
      <c r="C54" s="307" t="s">
        <v>134</v>
      </c>
      <c r="D54" s="314" t="s">
        <v>133</v>
      </c>
      <c r="E54" s="313">
        <v>40071</v>
      </c>
      <c r="F54" s="298"/>
      <c r="G54" s="309"/>
      <c r="H54" s="291">
        <v>1.1639999999999999</v>
      </c>
      <c r="I54" s="311">
        <v>1.054</v>
      </c>
      <c r="J54" s="311">
        <v>1.0609999999999999</v>
      </c>
      <c r="K54" s="95" t="s">
        <v>18</v>
      </c>
      <c r="M54" s="21" t="e">
        <f>+(#REF!-I54)/I54</f>
        <v>#REF!</v>
      </c>
    </row>
    <row r="55" spans="1:14" s="3" customFormat="1" ht="17.25" customHeight="1" thickTop="1">
      <c r="A55" s="1"/>
      <c r="B55" s="308">
        <f>B54+1</f>
        <v>45</v>
      </c>
      <c r="C55" s="301" t="s">
        <v>132</v>
      </c>
      <c r="D55" s="306" t="s">
        <v>19</v>
      </c>
      <c r="E55" s="299">
        <v>42087</v>
      </c>
      <c r="F55" s="298"/>
      <c r="G55" s="309"/>
      <c r="H55" s="312">
        <v>1.226</v>
      </c>
      <c r="I55" s="311">
        <v>1.25</v>
      </c>
      <c r="J55" s="311">
        <v>1.2509999999999999</v>
      </c>
      <c r="K55" s="95"/>
      <c r="M55" s="78">
        <f>+(J55-I55)/I55</f>
        <v>7.9999999999991189E-4</v>
      </c>
    </row>
    <row r="56" spans="1:14" s="3" customFormat="1" ht="16.5" customHeight="1">
      <c r="A56" s="1"/>
      <c r="B56" s="308">
        <f>B55+1</f>
        <v>46</v>
      </c>
      <c r="C56" s="310" t="s">
        <v>131</v>
      </c>
      <c r="D56" s="306" t="s">
        <v>19</v>
      </c>
      <c r="E56" s="299">
        <v>42087</v>
      </c>
      <c r="F56" s="298"/>
      <c r="G56" s="309"/>
      <c r="H56" s="285">
        <v>1.1659999999999999</v>
      </c>
      <c r="I56" s="303">
        <v>1.1220000000000001</v>
      </c>
      <c r="J56" s="303">
        <v>1.131</v>
      </c>
      <c r="K56" s="95"/>
      <c r="M56" s="78">
        <f>+(J56-I56)/I56</f>
        <v>8.021390374331458E-3</v>
      </c>
    </row>
    <row r="57" spans="1:14" s="3" customFormat="1" ht="16.5" customHeight="1">
      <c r="A57" s="1"/>
      <c r="B57" s="308">
        <f>B56+1</f>
        <v>47</v>
      </c>
      <c r="C57" s="307" t="s">
        <v>130</v>
      </c>
      <c r="D57" s="306" t="s">
        <v>19</v>
      </c>
      <c r="E57" s="305">
        <v>42087</v>
      </c>
      <c r="F57" s="298"/>
      <c r="G57" s="304"/>
      <c r="H57" s="303">
        <v>1.137</v>
      </c>
      <c r="I57" s="285">
        <v>1.0640000000000001</v>
      </c>
      <c r="J57" s="285">
        <v>1.075</v>
      </c>
      <c r="K57" s="95"/>
      <c r="M57" s="78">
        <f>+(J57-I57)/I57</f>
        <v>1.0338345864661558E-2</v>
      </c>
    </row>
    <row r="58" spans="1:14" s="3" customFormat="1" ht="16.5" customHeight="1">
      <c r="A58" s="1"/>
      <c r="B58" s="302">
        <f>B57+1</f>
        <v>48</v>
      </c>
      <c r="C58" s="301" t="s">
        <v>129</v>
      </c>
      <c r="D58" s="300" t="s">
        <v>33</v>
      </c>
      <c r="E58" s="299">
        <v>42317</v>
      </c>
      <c r="F58" s="298"/>
      <c r="G58" s="297"/>
      <c r="H58" s="296">
        <v>118.999</v>
      </c>
      <c r="I58" s="296">
        <v>104.542</v>
      </c>
      <c r="J58" s="296">
        <v>105.357</v>
      </c>
      <c r="K58" s="95"/>
      <c r="M58" s="78">
        <f>+(J58-I58)/I58</f>
        <v>7.7959097778882913E-3</v>
      </c>
    </row>
    <row r="59" spans="1:14" s="3" customFormat="1" ht="16.5" customHeight="1">
      <c r="A59" s="1"/>
      <c r="B59" s="284">
        <f>B58+1</f>
        <v>49</v>
      </c>
      <c r="C59" s="290" t="s">
        <v>128</v>
      </c>
      <c r="D59" s="289" t="s">
        <v>21</v>
      </c>
      <c r="E59" s="295">
        <v>39503</v>
      </c>
      <c r="F59" s="294"/>
      <c r="G59" s="293"/>
      <c r="H59" s="285">
        <v>131.708</v>
      </c>
      <c r="I59" s="292">
        <v>126.327</v>
      </c>
      <c r="J59" s="292">
        <v>128.071</v>
      </c>
      <c r="K59" s="95"/>
      <c r="M59" s="78">
        <f>+(J59-I59)/I59</f>
        <v>1.3805441433739421E-2</v>
      </c>
    </row>
    <row r="60" spans="1:14" s="3" customFormat="1" ht="16.5" customHeight="1">
      <c r="A60" s="1"/>
      <c r="B60" s="284">
        <f>B59+1</f>
        <v>50</v>
      </c>
      <c r="C60" s="290" t="s">
        <v>127</v>
      </c>
      <c r="D60" s="289" t="s">
        <v>126</v>
      </c>
      <c r="E60" s="288">
        <v>42842</v>
      </c>
      <c r="F60" s="287"/>
      <c r="G60" s="286"/>
      <c r="H60" s="291">
        <v>1133.3009999999999</v>
      </c>
      <c r="I60" s="291">
        <v>1045.1969999999999</v>
      </c>
      <c r="J60" s="291">
        <v>1065.5409999999999</v>
      </c>
      <c r="K60" s="95"/>
      <c r="M60" s="78" t="e">
        <f>+(I60-#REF!)/#REF!</f>
        <v>#REF!</v>
      </c>
    </row>
    <row r="61" spans="1:14" s="3" customFormat="1" ht="16.5" customHeight="1">
      <c r="A61" s="1"/>
      <c r="B61" s="284">
        <f>B60+1</f>
        <v>51</v>
      </c>
      <c r="C61" s="290" t="s">
        <v>125</v>
      </c>
      <c r="D61" s="289" t="s">
        <v>33</v>
      </c>
      <c r="E61" s="288">
        <v>42874</v>
      </c>
      <c r="F61" s="287"/>
      <c r="G61" s="286"/>
      <c r="H61" s="285">
        <v>11.951000000000001</v>
      </c>
      <c r="I61" s="57">
        <v>10.662000000000001</v>
      </c>
      <c r="J61" s="57">
        <v>10.731999999999999</v>
      </c>
      <c r="K61" s="95"/>
      <c r="M61" s="78">
        <f>+(J61-I61)/I61</f>
        <v>6.5653723504031612E-3</v>
      </c>
    </row>
    <row r="62" spans="1:14" s="3" customFormat="1" ht="16.5" customHeight="1" thickBot="1">
      <c r="A62" s="1"/>
      <c r="B62" s="284">
        <f>B61+1</f>
        <v>52</v>
      </c>
      <c r="C62" s="283" t="s">
        <v>124</v>
      </c>
      <c r="D62" s="282" t="s">
        <v>5</v>
      </c>
      <c r="E62" s="281">
        <v>43045</v>
      </c>
      <c r="F62" s="280"/>
      <c r="G62" s="279"/>
      <c r="H62" s="278">
        <v>10.127000000000001</v>
      </c>
      <c r="I62" s="277">
        <v>9.0969999999999995</v>
      </c>
      <c r="J62" s="277">
        <v>9.2040000000000006</v>
      </c>
      <c r="K62" s="276"/>
      <c r="L62" s="274"/>
      <c r="M62" s="275">
        <f>+(J62-I62)/I62</f>
        <v>1.176211938001551E-2</v>
      </c>
      <c r="N62" s="274"/>
    </row>
    <row r="63" spans="1:14" s="3" customFormat="1" ht="16.5" customHeight="1" thickTop="1" thickBot="1">
      <c r="A63" s="1"/>
      <c r="B63" s="273" t="s">
        <v>123</v>
      </c>
      <c r="C63" s="272"/>
      <c r="D63" s="272"/>
      <c r="E63" s="272"/>
      <c r="F63" s="272"/>
      <c r="G63" s="272"/>
      <c r="H63" s="272"/>
      <c r="I63" s="272"/>
      <c r="J63" s="271"/>
      <c r="K63" s="95"/>
      <c r="M63" s="78"/>
    </row>
    <row r="64" spans="1:14" s="3" customFormat="1" ht="16.5" customHeight="1" thickTop="1" thickBot="1">
      <c r="A64" s="1"/>
      <c r="B64" s="270">
        <v>53</v>
      </c>
      <c r="C64" s="269" t="s">
        <v>122</v>
      </c>
      <c r="D64" s="268" t="s">
        <v>51</v>
      </c>
      <c r="E64" s="267">
        <v>36626</v>
      </c>
      <c r="F64" s="266"/>
      <c r="G64" s="265"/>
      <c r="H64" s="152">
        <v>93.956000000000003</v>
      </c>
      <c r="I64" s="47">
        <v>80.426000000000002</v>
      </c>
      <c r="J64" s="47">
        <v>80.265000000000001</v>
      </c>
      <c r="K64" s="100"/>
      <c r="L64" s="100"/>
      <c r="M64" s="101"/>
      <c r="N64" s="100"/>
    </row>
    <row r="65" spans="1:14" s="3" customFormat="1" ht="13.5" customHeight="1" thickTop="1" thickBot="1">
      <c r="A65" s="1"/>
      <c r="B65" s="264" t="s">
        <v>121</v>
      </c>
      <c r="C65" s="263"/>
      <c r="D65" s="263"/>
      <c r="E65" s="263"/>
      <c r="F65" s="263"/>
      <c r="G65" s="263"/>
      <c r="H65" s="263"/>
      <c r="I65" s="263"/>
      <c r="J65" s="262"/>
      <c r="M65" s="4"/>
    </row>
    <row r="66" spans="1:14" s="3" customFormat="1" ht="14.25" customHeight="1" thickTop="1" thickBot="1">
      <c r="A66" s="1"/>
      <c r="B66" s="261" t="s">
        <v>120</v>
      </c>
      <c r="C66" s="260"/>
      <c r="D66" s="259" t="s">
        <v>119</v>
      </c>
      <c r="E66" s="258" t="s">
        <v>118</v>
      </c>
      <c r="F66" s="257" t="s">
        <v>117</v>
      </c>
      <c r="G66" s="256"/>
      <c r="H66" s="255" t="s">
        <v>116</v>
      </c>
      <c r="I66" s="254" t="s">
        <v>115</v>
      </c>
      <c r="J66" s="253" t="s">
        <v>114</v>
      </c>
    </row>
    <row r="67" spans="1:14" s="3" customFormat="1" ht="13.5" customHeight="1">
      <c r="A67" s="1"/>
      <c r="B67" s="252"/>
      <c r="C67" s="251"/>
      <c r="D67" s="250"/>
      <c r="E67" s="249"/>
      <c r="F67" s="248" t="s">
        <v>113</v>
      </c>
      <c r="G67" s="248" t="s">
        <v>112</v>
      </c>
      <c r="H67" s="247"/>
      <c r="I67" s="246"/>
      <c r="J67" s="245"/>
    </row>
    <row r="68" spans="1:14" s="3" customFormat="1" ht="16.5" customHeight="1" thickBot="1">
      <c r="A68" s="1"/>
      <c r="B68" s="244"/>
      <c r="C68" s="243"/>
      <c r="D68" s="242"/>
      <c r="E68" s="241"/>
      <c r="F68" s="240"/>
      <c r="G68" s="240"/>
      <c r="H68" s="239"/>
      <c r="I68" s="238"/>
      <c r="J68" s="237"/>
    </row>
    <row r="69" spans="1:14" s="3" customFormat="1" ht="12" customHeight="1" thickTop="1" thickBot="1">
      <c r="A69" s="1"/>
      <c r="B69" s="236" t="s">
        <v>111</v>
      </c>
      <c r="C69" s="45"/>
      <c r="D69" s="45"/>
      <c r="E69" s="45"/>
      <c r="F69" s="45"/>
      <c r="G69" s="45"/>
      <c r="H69" s="45"/>
      <c r="I69" s="45"/>
      <c r="J69" s="44"/>
    </row>
    <row r="70" spans="1:14" s="3" customFormat="1" ht="17.25" customHeight="1" thickTop="1" thickBot="1">
      <c r="A70" s="1"/>
      <c r="B70" s="235">
        <v>54</v>
      </c>
      <c r="C70" s="234" t="s">
        <v>110</v>
      </c>
      <c r="D70" s="216" t="s">
        <v>64</v>
      </c>
      <c r="E70" s="136">
        <v>36831</v>
      </c>
      <c r="F70" s="233">
        <v>43942</v>
      </c>
      <c r="G70" s="215">
        <v>5.2709999999999999</v>
      </c>
      <c r="H70" s="166">
        <v>109.69499999999999</v>
      </c>
      <c r="I70" s="166">
        <v>106.54300000000001</v>
      </c>
      <c r="J70" s="166">
        <v>106.559</v>
      </c>
      <c r="K70" s="100"/>
      <c r="L70" s="101"/>
      <c r="M70" s="100"/>
      <c r="N70" s="228"/>
    </row>
    <row r="71" spans="1:14" s="3" customFormat="1" ht="16.5" customHeight="1" thickTop="1" thickBot="1">
      <c r="A71" s="1"/>
      <c r="B71" s="206">
        <f>B70+1</f>
        <v>55</v>
      </c>
      <c r="C71" s="213" t="s">
        <v>109</v>
      </c>
      <c r="D71" s="212" t="s">
        <v>19</v>
      </c>
      <c r="E71" s="136">
        <v>101.60599999999999</v>
      </c>
      <c r="F71" s="220">
        <v>43615</v>
      </c>
      <c r="G71" s="161">
        <v>4.3019999999999996</v>
      </c>
      <c r="H71" s="47">
        <v>102.952</v>
      </c>
      <c r="I71" s="47">
        <v>104.40600000000001</v>
      </c>
      <c r="J71" s="47">
        <v>104.41800000000001</v>
      </c>
      <c r="K71" s="100"/>
      <c r="L71" s="101"/>
      <c r="M71" s="100"/>
      <c r="N71" s="232"/>
    </row>
    <row r="72" spans="1:14" s="3" customFormat="1" ht="16.5" customHeight="1" thickTop="1" thickBot="1">
      <c r="A72" s="1"/>
      <c r="B72" s="206">
        <f>B71+1</f>
        <v>56</v>
      </c>
      <c r="C72" s="164" t="s">
        <v>108</v>
      </c>
      <c r="D72" s="212" t="s">
        <v>19</v>
      </c>
      <c r="E72" s="136">
        <v>38847</v>
      </c>
      <c r="F72" s="211">
        <v>43608</v>
      </c>
      <c r="G72" s="161">
        <v>5.0179999999999998</v>
      </c>
      <c r="H72" s="47">
        <v>106.235</v>
      </c>
      <c r="I72" s="47">
        <v>108.526</v>
      </c>
      <c r="J72" s="47">
        <v>108.541</v>
      </c>
      <c r="K72" s="100"/>
      <c r="L72" s="101"/>
      <c r="M72" s="100"/>
      <c r="N72" s="232"/>
    </row>
    <row r="73" spans="1:14" s="3" customFormat="1" ht="16.5" customHeight="1" thickTop="1" thickBot="1">
      <c r="A73" s="1"/>
      <c r="B73" s="206">
        <f>B72+1</f>
        <v>57</v>
      </c>
      <c r="C73" s="231" t="s">
        <v>107</v>
      </c>
      <c r="D73" s="212" t="s">
        <v>61</v>
      </c>
      <c r="E73" s="136">
        <v>36831</v>
      </c>
      <c r="F73" s="136">
        <v>43969</v>
      </c>
      <c r="G73" s="161">
        <v>5.4980000000000002</v>
      </c>
      <c r="H73" s="47">
        <v>104.788</v>
      </c>
      <c r="I73" s="47">
        <v>101.726</v>
      </c>
      <c r="J73" s="47">
        <v>101.746</v>
      </c>
      <c r="K73" s="100"/>
      <c r="L73" s="101"/>
      <c r="M73" s="100"/>
      <c r="N73" s="230"/>
    </row>
    <row r="74" spans="1:14" s="3" customFormat="1" ht="16.5" customHeight="1" thickTop="1" thickBot="1">
      <c r="A74" s="1"/>
      <c r="B74" s="206">
        <f>B73+1</f>
        <v>58</v>
      </c>
      <c r="C74" s="164" t="s">
        <v>106</v>
      </c>
      <c r="D74" s="212" t="s">
        <v>105</v>
      </c>
      <c r="E74" s="136">
        <v>39209</v>
      </c>
      <c r="F74" s="136">
        <v>43566</v>
      </c>
      <c r="G74" s="161">
        <v>5.5049999999999999</v>
      </c>
      <c r="H74" s="47">
        <v>106.654</v>
      </c>
      <c r="I74" s="47">
        <v>109.545</v>
      </c>
      <c r="J74" s="47">
        <v>109.566</v>
      </c>
      <c r="K74" s="100"/>
      <c r="L74" s="101"/>
      <c r="M74" s="100"/>
      <c r="N74" s="207"/>
    </row>
    <row r="75" spans="1:14" s="3" customFormat="1" ht="17.25" customHeight="1" thickTop="1" thickBot="1">
      <c r="A75" s="1"/>
      <c r="B75" s="206">
        <f>B74+1</f>
        <v>59</v>
      </c>
      <c r="C75" s="164" t="s">
        <v>104</v>
      </c>
      <c r="D75" s="199" t="s">
        <v>83</v>
      </c>
      <c r="E75" s="136">
        <v>37865</v>
      </c>
      <c r="F75" s="211">
        <v>43615</v>
      </c>
      <c r="G75" s="161">
        <v>4.5019999999999998</v>
      </c>
      <c r="H75" s="47">
        <v>108.65</v>
      </c>
      <c r="I75" s="47">
        <v>111.19499999999999</v>
      </c>
      <c r="J75" s="47">
        <v>111.21299999999999</v>
      </c>
      <c r="K75" s="100"/>
      <c r="L75" s="101"/>
      <c r="M75" s="100"/>
      <c r="N75" s="183"/>
    </row>
    <row r="76" spans="1:14" s="3" customFormat="1" ht="16.5" customHeight="1" thickTop="1" thickBot="1">
      <c r="A76" s="1"/>
      <c r="B76" s="206">
        <f>B75+1</f>
        <v>60</v>
      </c>
      <c r="C76" s="213" t="s">
        <v>103</v>
      </c>
      <c r="D76" s="212" t="s">
        <v>11</v>
      </c>
      <c r="E76" s="136">
        <v>35436</v>
      </c>
      <c r="F76" s="136">
        <v>43585</v>
      </c>
      <c r="G76" s="161">
        <v>5.3650000000000002</v>
      </c>
      <c r="H76" s="47">
        <v>106.238</v>
      </c>
      <c r="I76" s="47">
        <v>108.587</v>
      </c>
      <c r="J76" s="47">
        <v>108.605</v>
      </c>
      <c r="K76" s="100"/>
      <c r="L76" s="101"/>
      <c r="M76" s="100"/>
      <c r="N76" s="207"/>
    </row>
    <row r="77" spans="1:14" s="3" customFormat="1" ht="16.5" customHeight="1" thickTop="1" thickBot="1">
      <c r="A77" s="1"/>
      <c r="B77" s="206">
        <f>B76+1</f>
        <v>61</v>
      </c>
      <c r="C77" s="213" t="s">
        <v>102</v>
      </c>
      <c r="D77" s="212" t="s">
        <v>5</v>
      </c>
      <c r="E77" s="136">
        <v>35464</v>
      </c>
      <c r="F77" s="136">
        <v>43945</v>
      </c>
      <c r="G77" s="161">
        <v>5.0330000000000004</v>
      </c>
      <c r="H77" s="47">
        <v>103.34099999999999</v>
      </c>
      <c r="I77" s="47">
        <v>100.511</v>
      </c>
      <c r="J77" s="47">
        <v>100.53</v>
      </c>
      <c r="K77" s="100"/>
      <c r="L77" s="101"/>
      <c r="M77" s="100"/>
      <c r="N77" s="228"/>
    </row>
    <row r="78" spans="1:14" s="3" customFormat="1" ht="15" customHeight="1" thickTop="1" thickBot="1">
      <c r="A78" s="1"/>
      <c r="B78" s="206">
        <f>B77+1</f>
        <v>62</v>
      </c>
      <c r="C78" s="213" t="s">
        <v>101</v>
      </c>
      <c r="D78" s="212" t="s">
        <v>21</v>
      </c>
      <c r="E78" s="136">
        <v>37207</v>
      </c>
      <c r="F78" s="136">
        <v>43609</v>
      </c>
      <c r="G78" s="161">
        <v>3.62</v>
      </c>
      <c r="H78" s="47">
        <v>103.51</v>
      </c>
      <c r="I78" s="47">
        <v>104.81</v>
      </c>
      <c r="J78" s="47">
        <v>104.82</v>
      </c>
      <c r="K78" s="100"/>
      <c r="L78" s="101"/>
      <c r="M78" s="100"/>
      <c r="N78" s="228"/>
    </row>
    <row r="79" spans="1:14" s="3" customFormat="1" ht="16.5" customHeight="1" thickTop="1" thickBot="1">
      <c r="A79" s="1"/>
      <c r="B79" s="206">
        <f>B78+1</f>
        <v>63</v>
      </c>
      <c r="C79" s="213" t="s">
        <v>100</v>
      </c>
      <c r="D79" s="212" t="s">
        <v>73</v>
      </c>
      <c r="E79" s="136">
        <v>37242</v>
      </c>
      <c r="F79" s="136">
        <v>43927</v>
      </c>
      <c r="G79" s="161">
        <v>6.19</v>
      </c>
      <c r="H79" s="47">
        <v>107.33799999999999</v>
      </c>
      <c r="I79" s="47">
        <v>103.904</v>
      </c>
      <c r="J79" s="47">
        <v>103.917</v>
      </c>
      <c r="K79" s="100"/>
      <c r="L79" s="101"/>
      <c r="M79" s="100"/>
      <c r="N79" s="227"/>
    </row>
    <row r="80" spans="1:14" s="3" customFormat="1" ht="17.25" customHeight="1" thickTop="1" thickBot="1">
      <c r="A80" s="1"/>
      <c r="B80" s="206">
        <f>B79+1</f>
        <v>64</v>
      </c>
      <c r="C80" s="164" t="s">
        <v>99</v>
      </c>
      <c r="D80" s="212" t="s">
        <v>98</v>
      </c>
      <c r="E80" s="136">
        <v>36075</v>
      </c>
      <c r="F80" s="220">
        <v>43571</v>
      </c>
      <c r="G80" s="161">
        <v>5.4960000000000004</v>
      </c>
      <c r="H80" s="47">
        <v>109.277</v>
      </c>
      <c r="I80" s="47">
        <v>112.20099999999999</v>
      </c>
      <c r="J80" s="47">
        <v>112.223</v>
      </c>
      <c r="K80" s="100"/>
      <c r="L80" s="101"/>
      <c r="M80" s="100"/>
      <c r="N80" s="183"/>
    </row>
    <row r="81" spans="1:14" s="3" customFormat="1" ht="16.5" customHeight="1" thickTop="1" thickBot="1">
      <c r="A81" s="1"/>
      <c r="B81" s="206">
        <f>B80+1</f>
        <v>65</v>
      </c>
      <c r="C81" s="164" t="s">
        <v>97</v>
      </c>
      <c r="D81" s="212" t="s">
        <v>33</v>
      </c>
      <c r="E81" s="136">
        <v>37396</v>
      </c>
      <c r="F81" s="211">
        <v>43613</v>
      </c>
      <c r="G81" s="161">
        <v>4.274</v>
      </c>
      <c r="H81" s="47">
        <v>105.949</v>
      </c>
      <c r="I81" s="47">
        <v>107.623</v>
      </c>
      <c r="J81" s="47">
        <v>107.637</v>
      </c>
      <c r="K81" s="2"/>
      <c r="L81" s="226"/>
      <c r="M81" s="2"/>
      <c r="N81" s="225"/>
    </row>
    <row r="82" spans="1:14" ht="16.5" customHeight="1" thickTop="1" thickBot="1">
      <c r="B82" s="206">
        <f>B81+1</f>
        <v>66</v>
      </c>
      <c r="C82" s="164" t="s">
        <v>96</v>
      </c>
      <c r="D82" s="212" t="s">
        <v>95</v>
      </c>
      <c r="E82" s="224">
        <v>40211</v>
      </c>
      <c r="F82" s="211">
        <v>43615</v>
      </c>
      <c r="G82" s="223">
        <v>3.5430000000000001</v>
      </c>
      <c r="H82" s="47">
        <v>104.849</v>
      </c>
      <c r="I82" s="47">
        <v>106.491</v>
      </c>
      <c r="J82" s="47">
        <v>106.503</v>
      </c>
      <c r="K82" s="100"/>
      <c r="L82" s="101"/>
      <c r="M82" s="100"/>
      <c r="N82" s="207"/>
    </row>
    <row r="83" spans="1:14" ht="16.5" customHeight="1" thickTop="1" thickBot="1">
      <c r="B83" s="206">
        <f>B82+1</f>
        <v>67</v>
      </c>
      <c r="C83" s="213" t="s">
        <v>94</v>
      </c>
      <c r="D83" s="222" t="s">
        <v>13</v>
      </c>
      <c r="E83" s="136">
        <v>33910</v>
      </c>
      <c r="F83" s="136">
        <v>43553</v>
      </c>
      <c r="G83" s="161">
        <v>4.5739999999999998</v>
      </c>
      <c r="H83" s="47">
        <v>104.91</v>
      </c>
      <c r="I83" s="47">
        <v>107.196</v>
      </c>
      <c r="J83" s="47">
        <v>107.212</v>
      </c>
      <c r="K83" s="100"/>
      <c r="L83" s="101"/>
      <c r="M83" s="100"/>
      <c r="N83" s="214"/>
    </row>
    <row r="84" spans="1:14" ht="14.25" customHeight="1" thickTop="1" thickBot="1">
      <c r="B84" s="206">
        <f>B83+1</f>
        <v>68</v>
      </c>
      <c r="C84" s="164" t="s">
        <v>93</v>
      </c>
      <c r="D84" s="221" t="s">
        <v>92</v>
      </c>
      <c r="E84" s="136">
        <v>36815</v>
      </c>
      <c r="F84" s="220">
        <v>43609</v>
      </c>
      <c r="G84" s="161">
        <v>4.4249999999999998</v>
      </c>
      <c r="H84" s="47">
        <v>105.102</v>
      </c>
      <c r="I84" s="47">
        <v>106.879</v>
      </c>
      <c r="J84" s="47">
        <v>106.892</v>
      </c>
      <c r="K84" s="100"/>
      <c r="L84" s="101"/>
      <c r="M84" s="100"/>
      <c r="N84" s="183"/>
    </row>
    <row r="85" spans="1:14" s="132" customFormat="1" ht="16.5" customHeight="1" thickTop="1" thickBot="1">
      <c r="A85" s="219"/>
      <c r="B85" s="206">
        <f>B84+1</f>
        <v>69</v>
      </c>
      <c r="C85" s="218" t="s">
        <v>91</v>
      </c>
      <c r="D85" s="212" t="s">
        <v>46</v>
      </c>
      <c r="E85" s="197">
        <v>35744</v>
      </c>
      <c r="F85" s="197">
        <v>43612</v>
      </c>
      <c r="G85" s="161">
        <v>5.52</v>
      </c>
      <c r="H85" s="47">
        <v>104.538</v>
      </c>
      <c r="I85" s="47">
        <v>107.029</v>
      </c>
      <c r="J85" s="47">
        <v>107.047</v>
      </c>
      <c r="K85" s="100"/>
      <c r="L85" s="101"/>
      <c r="M85" s="100"/>
      <c r="N85" s="214"/>
    </row>
    <row r="86" spans="1:14" ht="16.5" customHeight="1" thickTop="1" thickBot="1">
      <c r="B86" s="206">
        <f>B85+1</f>
        <v>70</v>
      </c>
      <c r="C86" s="217" t="s">
        <v>90</v>
      </c>
      <c r="D86" s="216" t="s">
        <v>25</v>
      </c>
      <c r="E86" s="136">
        <v>39604</v>
      </c>
      <c r="F86" s="211">
        <v>43615</v>
      </c>
      <c r="G86" s="215">
        <v>3.847</v>
      </c>
      <c r="H86" s="58">
        <v>106.5</v>
      </c>
      <c r="I86" s="58">
        <v>108.279</v>
      </c>
      <c r="J86" s="58">
        <v>108.29300000000001</v>
      </c>
      <c r="K86" s="100"/>
      <c r="L86" s="101"/>
      <c r="M86" s="100"/>
      <c r="N86" s="207"/>
    </row>
    <row r="87" spans="1:14" ht="16.5" customHeight="1" thickTop="1" thickBot="1">
      <c r="B87" s="206">
        <f>B86+1</f>
        <v>71</v>
      </c>
      <c r="C87" s="213" t="s">
        <v>89</v>
      </c>
      <c r="D87" s="212" t="s">
        <v>49</v>
      </c>
      <c r="E87" s="136">
        <v>35481</v>
      </c>
      <c r="F87" s="136">
        <v>43969</v>
      </c>
      <c r="G87" s="161">
        <v>5.93</v>
      </c>
      <c r="H87" s="47">
        <v>104.751</v>
      </c>
      <c r="I87" s="47">
        <v>101.32899999999999</v>
      </c>
      <c r="J87" s="47">
        <v>101.343</v>
      </c>
      <c r="K87" s="100"/>
      <c r="L87" s="101"/>
      <c r="M87" s="100"/>
      <c r="N87" s="183"/>
    </row>
    <row r="88" spans="1:14" ht="16.5" customHeight="1" thickTop="1" thickBot="1">
      <c r="B88" s="206">
        <f>B87+1</f>
        <v>72</v>
      </c>
      <c r="C88" s="164" t="s">
        <v>88</v>
      </c>
      <c r="D88" s="212" t="s">
        <v>54</v>
      </c>
      <c r="E88" s="136">
        <v>39706</v>
      </c>
      <c r="F88" s="211">
        <v>43614</v>
      </c>
      <c r="G88" s="161">
        <v>4.859</v>
      </c>
      <c r="H88" s="47">
        <v>104.017</v>
      </c>
      <c r="I88" s="47">
        <v>106.32299999999999</v>
      </c>
      <c r="J88" s="47">
        <v>106.33499999999999</v>
      </c>
      <c r="K88" s="100"/>
      <c r="L88" s="101"/>
      <c r="M88" s="100"/>
      <c r="N88" s="183"/>
    </row>
    <row r="89" spans="1:14" ht="16.5" customHeight="1" thickTop="1" thickBot="1">
      <c r="B89" s="206">
        <f>B88+1</f>
        <v>73</v>
      </c>
      <c r="C89" s="210" t="s">
        <v>87</v>
      </c>
      <c r="D89" s="204" t="s">
        <v>16</v>
      </c>
      <c r="E89" s="136">
        <v>38565</v>
      </c>
      <c r="F89" s="136">
        <v>43616</v>
      </c>
      <c r="G89" s="209">
        <v>3.952</v>
      </c>
      <c r="H89" s="208">
        <v>106.872</v>
      </c>
      <c r="I89" s="208">
        <v>108.708</v>
      </c>
      <c r="J89" s="208">
        <v>108.721</v>
      </c>
      <c r="K89" s="100"/>
      <c r="L89" s="101"/>
      <c r="M89" s="100"/>
      <c r="N89" s="207"/>
    </row>
    <row r="90" spans="1:14" ht="16.5" customHeight="1" thickTop="1" thickBot="1">
      <c r="B90" s="206">
        <f>B89+1</f>
        <v>74</v>
      </c>
      <c r="C90" s="205" t="s">
        <v>86</v>
      </c>
      <c r="D90" s="204" t="s">
        <v>51</v>
      </c>
      <c r="E90" s="203">
        <v>34288</v>
      </c>
      <c r="F90" s="27">
        <v>43962</v>
      </c>
      <c r="G90" s="191">
        <v>4.1669999999999998</v>
      </c>
      <c r="H90" s="152">
        <v>103.322</v>
      </c>
      <c r="I90" s="152">
        <v>100.845</v>
      </c>
      <c r="J90" s="152">
        <v>100.85599999999999</v>
      </c>
      <c r="K90" s="100"/>
      <c r="L90" s="101"/>
      <c r="M90" s="100"/>
      <c r="N90" s="183"/>
    </row>
    <row r="91" spans="1:14" ht="13.5" customHeight="1" thickTop="1" thickBot="1">
      <c r="A91" s="1" t="s">
        <v>56</v>
      </c>
      <c r="B91" s="202" t="s">
        <v>85</v>
      </c>
      <c r="C91" s="45"/>
      <c r="D91" s="45"/>
      <c r="E91" s="45"/>
      <c r="F91" s="45"/>
      <c r="G91" s="45"/>
      <c r="H91" s="45"/>
      <c r="I91" s="45"/>
      <c r="J91" s="201"/>
      <c r="K91" s="100"/>
      <c r="L91" s="100"/>
      <c r="M91" s="101"/>
      <c r="N91" s="100"/>
    </row>
    <row r="92" spans="1:14" ht="16.5" customHeight="1" thickTop="1" thickBot="1">
      <c r="A92" s="1" t="s">
        <v>56</v>
      </c>
      <c r="B92" s="195">
        <v>75</v>
      </c>
      <c r="C92" s="200" t="s">
        <v>84</v>
      </c>
      <c r="D92" s="199" t="s">
        <v>83</v>
      </c>
      <c r="E92" s="198">
        <v>39762</v>
      </c>
      <c r="F92" s="197">
        <v>43966</v>
      </c>
      <c r="G92" s="161">
        <v>3.7890000000000001</v>
      </c>
      <c r="H92" s="196">
        <v>105.166</v>
      </c>
      <c r="I92" s="196">
        <v>104.15</v>
      </c>
      <c r="J92" s="196">
        <v>104.164</v>
      </c>
      <c r="L92" s="21"/>
      <c r="M92" s="3"/>
      <c r="N92" s="150"/>
    </row>
    <row r="93" spans="1:14" ht="16.5" customHeight="1" thickTop="1" thickBot="1">
      <c r="B93" s="195">
        <f>B92+1</f>
        <v>76</v>
      </c>
      <c r="C93" s="194" t="s">
        <v>82</v>
      </c>
      <c r="D93" s="193" t="s">
        <v>78</v>
      </c>
      <c r="E93" s="192">
        <v>40543</v>
      </c>
      <c r="F93" s="136">
        <v>43609</v>
      </c>
      <c r="G93" s="191">
        <v>5.0279999999999996</v>
      </c>
      <c r="H93" s="47">
        <v>105.649</v>
      </c>
      <c r="I93" s="47">
        <v>108.324</v>
      </c>
      <c r="J93" s="47">
        <v>108.35</v>
      </c>
      <c r="K93" s="100"/>
      <c r="L93" s="101"/>
      <c r="M93" s="100"/>
      <c r="N93" s="183"/>
    </row>
    <row r="94" spans="1:14" ht="16.5" customHeight="1" thickTop="1" thickBot="1">
      <c r="B94" s="190">
        <f>B93+1</f>
        <v>77</v>
      </c>
      <c r="C94" s="189" t="s">
        <v>81</v>
      </c>
      <c r="D94" s="188" t="s">
        <v>8</v>
      </c>
      <c r="E94" s="187">
        <v>42024</v>
      </c>
      <c r="F94" s="186">
        <v>43616</v>
      </c>
      <c r="G94" s="185">
        <v>4.4610000000000003</v>
      </c>
      <c r="H94" s="152">
        <v>106.572</v>
      </c>
      <c r="I94" s="184">
        <v>109.002</v>
      </c>
      <c r="J94" s="184">
        <v>109.02500000000001</v>
      </c>
      <c r="K94" s="100"/>
      <c r="L94" s="101"/>
      <c r="M94" s="100"/>
      <c r="N94" s="183"/>
    </row>
    <row r="95" spans="1:14" s="3" customFormat="1" ht="16.5" customHeight="1" thickTop="1" thickBot="1">
      <c r="A95" s="1"/>
      <c r="B95" s="34" t="s">
        <v>80</v>
      </c>
      <c r="C95" s="33"/>
      <c r="D95" s="33"/>
      <c r="E95" s="33"/>
      <c r="F95" s="33"/>
      <c r="G95" s="33"/>
      <c r="H95" s="33"/>
      <c r="I95" s="33"/>
      <c r="J95" s="32"/>
      <c r="K95" s="100"/>
      <c r="L95" s="182"/>
      <c r="M95" s="100"/>
      <c r="N95" s="149"/>
    </row>
    <row r="96" spans="1:14" s="3" customFormat="1" ht="16.5" customHeight="1" thickTop="1" thickBot="1">
      <c r="A96" s="1"/>
      <c r="B96" s="181">
        <v>78</v>
      </c>
      <c r="C96" s="180" t="s">
        <v>79</v>
      </c>
      <c r="D96" s="40" t="s">
        <v>78</v>
      </c>
      <c r="E96" s="179">
        <v>43350</v>
      </c>
      <c r="F96" s="26" t="s">
        <v>15</v>
      </c>
      <c r="G96" s="178" t="s">
        <v>15</v>
      </c>
      <c r="H96" s="177">
        <v>110.621</v>
      </c>
      <c r="I96" s="177">
        <v>114.992</v>
      </c>
      <c r="J96" s="177">
        <v>115.111</v>
      </c>
      <c r="K96" s="100"/>
      <c r="L96" s="101"/>
      <c r="M96" s="100"/>
      <c r="N96" s="176"/>
    </row>
    <row r="97" spans="1:14" s="3" customFormat="1" ht="15" customHeight="1" thickTop="1" thickBot="1">
      <c r="A97" s="175"/>
      <c r="B97" s="174" t="s">
        <v>77</v>
      </c>
      <c r="C97" s="174"/>
      <c r="D97" s="174"/>
      <c r="E97" s="174"/>
      <c r="F97" s="174"/>
      <c r="G97" s="174"/>
      <c r="H97" s="174"/>
      <c r="I97" s="174"/>
      <c r="J97" s="174"/>
      <c r="K97" s="174"/>
      <c r="L97" s="100"/>
      <c r="M97" s="173"/>
      <c r="N97" s="100"/>
    </row>
    <row r="98" spans="1:14" s="3" customFormat="1" ht="16.5" customHeight="1" thickTop="1" thickBot="1">
      <c r="A98" s="1"/>
      <c r="B98" s="172">
        <v>79</v>
      </c>
      <c r="C98" s="171" t="s">
        <v>76</v>
      </c>
      <c r="D98" s="170" t="s">
        <v>64</v>
      </c>
      <c r="E98" s="169">
        <v>34561</v>
      </c>
      <c r="F98" s="168">
        <v>43942</v>
      </c>
      <c r="G98" s="167">
        <v>1.3979999999999999</v>
      </c>
      <c r="H98" s="166">
        <v>62.747999999999998</v>
      </c>
      <c r="I98" s="166">
        <v>57.389000000000003</v>
      </c>
      <c r="J98" s="166">
        <v>57.494999999999997</v>
      </c>
      <c r="K98" s="100"/>
      <c r="L98" s="100"/>
      <c r="M98" s="101"/>
      <c r="N98" s="100"/>
    </row>
    <row r="99" spans="1:14" s="3" customFormat="1" ht="16.5" customHeight="1" thickTop="1" thickBot="1">
      <c r="A99" s="1"/>
      <c r="B99" s="165">
        <f>B98+1</f>
        <v>80</v>
      </c>
      <c r="C99" s="164" t="s">
        <v>75</v>
      </c>
      <c r="D99" s="163" t="s">
        <v>11</v>
      </c>
      <c r="E99" s="162">
        <v>105.764</v>
      </c>
      <c r="F99" s="136">
        <v>43585</v>
      </c>
      <c r="G99" s="161">
        <v>1.42</v>
      </c>
      <c r="H99" s="47">
        <v>96.337000000000003</v>
      </c>
      <c r="I99" s="47">
        <v>87.441000000000003</v>
      </c>
      <c r="J99" s="47">
        <v>87.688999999999993</v>
      </c>
      <c r="K99" s="100"/>
      <c r="L99" s="100"/>
      <c r="M99" s="101"/>
      <c r="N99" s="100"/>
    </row>
    <row r="100" spans="1:14" s="3" customFormat="1" ht="16.5" customHeight="1" thickTop="1" thickBot="1">
      <c r="A100" s="1"/>
      <c r="B100" s="165">
        <f>B99+1</f>
        <v>81</v>
      </c>
      <c r="C100" s="164" t="s">
        <v>74</v>
      </c>
      <c r="D100" s="163" t="s">
        <v>73</v>
      </c>
      <c r="E100" s="162">
        <v>36367</v>
      </c>
      <c r="F100" s="136">
        <v>43927</v>
      </c>
      <c r="G100" s="161">
        <v>0.76100000000000001</v>
      </c>
      <c r="H100" s="47">
        <v>18.466000000000001</v>
      </c>
      <c r="I100" s="47">
        <v>17.713999999999999</v>
      </c>
      <c r="J100" s="47">
        <v>17.725000000000001</v>
      </c>
      <c r="K100" s="47"/>
      <c r="L100" s="47"/>
      <c r="M100" s="47"/>
      <c r="N100" s="160"/>
    </row>
    <row r="101" spans="1:14" s="3" customFormat="1" ht="16.5" customHeight="1" thickTop="1" thickBot="1">
      <c r="A101" s="1"/>
      <c r="B101" s="159">
        <f>B100+1</f>
        <v>82</v>
      </c>
      <c r="C101" s="158" t="s">
        <v>72</v>
      </c>
      <c r="D101" s="146" t="s">
        <v>13</v>
      </c>
      <c r="E101" s="115">
        <v>36857</v>
      </c>
      <c r="F101" s="136">
        <v>43553</v>
      </c>
      <c r="G101" s="145">
        <v>9.1170000000000009</v>
      </c>
      <c r="H101" s="47">
        <v>302.99400000000003</v>
      </c>
      <c r="I101" s="47">
        <v>288.42700000000002</v>
      </c>
      <c r="J101" s="47">
        <v>289.38499999999999</v>
      </c>
      <c r="K101" s="100"/>
      <c r="L101" s="100"/>
      <c r="M101" s="101"/>
      <c r="N101" s="100"/>
    </row>
    <row r="102" spans="1:14" s="3" customFormat="1" ht="14.25" customHeight="1" thickTop="1" thickBot="1">
      <c r="A102" s="1"/>
      <c r="B102" s="159">
        <f>B101+1</f>
        <v>83</v>
      </c>
      <c r="C102" s="158" t="s">
        <v>71</v>
      </c>
      <c r="D102" s="97" t="s">
        <v>25</v>
      </c>
      <c r="E102" s="115">
        <v>38777</v>
      </c>
      <c r="F102" s="136">
        <v>43616</v>
      </c>
      <c r="G102" s="145">
        <v>33.006999999999998</v>
      </c>
      <c r="H102" s="58">
        <v>2323.9780000000001</v>
      </c>
      <c r="I102" s="47">
        <v>2046.462</v>
      </c>
      <c r="J102" s="47">
        <v>2045.7329999999999</v>
      </c>
      <c r="K102" s="106"/>
      <c r="M102" s="101"/>
      <c r="N102" s="100"/>
    </row>
    <row r="103" spans="1:14" s="3" customFormat="1" ht="17.25" customHeight="1" thickTop="1" thickBot="1">
      <c r="A103" s="1"/>
      <c r="B103" s="159">
        <f>B102+1</f>
        <v>84</v>
      </c>
      <c r="C103" s="158" t="s">
        <v>70</v>
      </c>
      <c r="D103" s="97" t="s">
        <v>49</v>
      </c>
      <c r="E103" s="115">
        <v>34423</v>
      </c>
      <c r="F103" s="136">
        <v>43964</v>
      </c>
      <c r="G103" s="145">
        <v>3.0910000000000002</v>
      </c>
      <c r="H103" s="47">
        <v>74.849999999999994</v>
      </c>
      <c r="I103" s="47">
        <v>70.245000000000005</v>
      </c>
      <c r="J103" s="47">
        <v>70.308000000000007</v>
      </c>
      <c r="K103" s="100"/>
      <c r="L103" s="100"/>
      <c r="M103" s="101"/>
      <c r="N103" s="100"/>
    </row>
    <row r="104" spans="1:14" s="3" customFormat="1" ht="16.5" customHeight="1" thickTop="1" thickBot="1">
      <c r="A104" s="1"/>
      <c r="B104" s="159">
        <f>B103+1</f>
        <v>85</v>
      </c>
      <c r="C104" s="158" t="s">
        <v>69</v>
      </c>
      <c r="D104" s="97" t="s">
        <v>49</v>
      </c>
      <c r="E104" s="115">
        <v>34731</v>
      </c>
      <c r="F104" s="136">
        <v>43963</v>
      </c>
      <c r="G104" s="145">
        <v>2.2879999999999998</v>
      </c>
      <c r="H104" s="47">
        <v>57.241999999999997</v>
      </c>
      <c r="I104" s="47">
        <v>55.646000000000001</v>
      </c>
      <c r="J104" s="47">
        <v>55.665999999999997</v>
      </c>
      <c r="K104" s="100"/>
      <c r="L104" s="100"/>
      <c r="M104" s="101"/>
      <c r="N104" s="100"/>
    </row>
    <row r="105" spans="1:14" s="3" customFormat="1" ht="16.5" customHeight="1" thickTop="1" thickBot="1">
      <c r="A105" s="1"/>
      <c r="B105" s="157">
        <f>B104+1</f>
        <v>86</v>
      </c>
      <c r="C105" s="156" t="s">
        <v>68</v>
      </c>
      <c r="D105" s="155" t="s">
        <v>51</v>
      </c>
      <c r="E105" s="154">
        <v>36297</v>
      </c>
      <c r="F105" s="27">
        <v>43962</v>
      </c>
      <c r="G105" s="153">
        <v>0.76100000000000001</v>
      </c>
      <c r="H105" s="152">
        <v>113.30200000000001</v>
      </c>
      <c r="I105" s="152">
        <v>103.758</v>
      </c>
      <c r="J105" s="152">
        <v>103.64100000000001</v>
      </c>
      <c r="K105" s="151"/>
      <c r="L105" s="151"/>
      <c r="M105" s="101"/>
      <c r="N105" s="151"/>
    </row>
    <row r="106" spans="1:14" s="3" customFormat="1" ht="18" customHeight="1" thickTop="1" thickBot="1">
      <c r="A106" s="1"/>
      <c r="B106" s="34" t="s">
        <v>67</v>
      </c>
      <c r="C106" s="33"/>
      <c r="D106" s="33"/>
      <c r="E106" s="33"/>
      <c r="F106" s="33"/>
      <c r="G106" s="33"/>
      <c r="H106" s="33"/>
      <c r="I106" s="33"/>
      <c r="J106" s="32"/>
      <c r="M106" s="31"/>
    </row>
    <row r="107" spans="1:14" s="3" customFormat="1" ht="16.5" customHeight="1" thickTop="1" thickBot="1">
      <c r="A107" s="1"/>
      <c r="B107" s="77">
        <f>B105+1</f>
        <v>87</v>
      </c>
      <c r="C107" s="102" t="s">
        <v>66</v>
      </c>
      <c r="D107" s="97" t="s">
        <v>64</v>
      </c>
      <c r="E107" s="115">
        <v>1867429</v>
      </c>
      <c r="F107" s="136">
        <v>43956</v>
      </c>
      <c r="G107" s="145">
        <v>0.32300000000000001</v>
      </c>
      <c r="H107" s="47">
        <v>11.494</v>
      </c>
      <c r="I107" s="47">
        <v>10.744</v>
      </c>
      <c r="J107" s="47">
        <v>10.71</v>
      </c>
      <c r="K107" s="100"/>
      <c r="L107" s="101"/>
      <c r="M107" s="100"/>
      <c r="N107" s="13"/>
    </row>
    <row r="108" spans="1:14" s="3" customFormat="1" ht="17.25" customHeight="1" thickTop="1" thickBot="1">
      <c r="A108" s="148"/>
      <c r="B108" s="77">
        <f>B107+1</f>
        <v>88</v>
      </c>
      <c r="C108" s="102" t="s">
        <v>65</v>
      </c>
      <c r="D108" s="97" t="s">
        <v>64</v>
      </c>
      <c r="E108" s="115">
        <v>39084</v>
      </c>
      <c r="F108" s="136">
        <v>43956</v>
      </c>
      <c r="G108" s="145">
        <v>0.28899999999999998</v>
      </c>
      <c r="H108" s="47">
        <v>13.7</v>
      </c>
      <c r="I108" s="47">
        <v>11.972</v>
      </c>
      <c r="J108" s="47">
        <v>12.053000000000001</v>
      </c>
      <c r="K108" s="100"/>
      <c r="L108" s="101"/>
      <c r="M108" s="100"/>
      <c r="N108" s="13"/>
    </row>
    <row r="109" spans="1:14" s="3" customFormat="1" ht="16.5" customHeight="1" thickTop="1" thickBot="1">
      <c r="A109" s="1"/>
      <c r="B109" s="77">
        <f>B108+1</f>
        <v>89</v>
      </c>
      <c r="C109" s="98" t="s">
        <v>63</v>
      </c>
      <c r="D109" s="146" t="s">
        <v>61</v>
      </c>
      <c r="E109" s="115">
        <v>39994</v>
      </c>
      <c r="F109" s="136">
        <v>43969</v>
      </c>
      <c r="G109" s="145">
        <v>0.39700000000000002</v>
      </c>
      <c r="H109" s="47">
        <v>16.225000000000001</v>
      </c>
      <c r="I109" s="47">
        <v>13.467000000000001</v>
      </c>
      <c r="J109" s="47">
        <v>13.46</v>
      </c>
      <c r="K109" s="100"/>
      <c r="L109" s="101"/>
      <c r="M109" s="100"/>
      <c r="N109" s="13"/>
    </row>
    <row r="110" spans="1:14" s="3" customFormat="1" ht="15.75" customHeight="1" thickTop="1" thickBot="1">
      <c r="A110" s="1"/>
      <c r="B110" s="77">
        <f>B109+1</f>
        <v>90</v>
      </c>
      <c r="C110" s="98" t="s">
        <v>62</v>
      </c>
      <c r="D110" s="97" t="s">
        <v>61</v>
      </c>
      <c r="E110" s="115">
        <v>40848</v>
      </c>
      <c r="F110" s="136">
        <v>43969</v>
      </c>
      <c r="G110" s="145">
        <v>0.46899999999999997</v>
      </c>
      <c r="H110" s="47">
        <v>13.957000000000001</v>
      </c>
      <c r="I110" s="47">
        <v>11.868</v>
      </c>
      <c r="J110" s="47">
        <v>11.849</v>
      </c>
      <c r="K110" s="100"/>
      <c r="L110" s="101"/>
      <c r="M110" s="100"/>
      <c r="N110" s="13"/>
    </row>
    <row r="111" spans="1:14" s="3" customFormat="1" ht="16.5" customHeight="1" thickTop="1" thickBot="1">
      <c r="A111" s="1"/>
      <c r="B111" s="77">
        <f>B110+1</f>
        <v>91</v>
      </c>
      <c r="C111" s="147" t="s">
        <v>60</v>
      </c>
      <c r="D111" s="146" t="s">
        <v>11</v>
      </c>
      <c r="E111" s="115">
        <v>39175</v>
      </c>
      <c r="F111" s="136">
        <v>43615</v>
      </c>
      <c r="G111" s="145">
        <v>4.83</v>
      </c>
      <c r="H111" s="144">
        <v>154.05099999999999</v>
      </c>
      <c r="I111" s="144">
        <v>153.51499999999999</v>
      </c>
      <c r="J111" s="144">
        <v>153.53299999999999</v>
      </c>
      <c r="K111" s="100"/>
      <c r="L111" s="143"/>
      <c r="M111" s="100"/>
      <c r="N111" s="13"/>
    </row>
    <row r="112" spans="1:14" s="132" customFormat="1" ht="15" customHeight="1" thickTop="1" thickBot="1">
      <c r="B112" s="77">
        <f>B111+1</f>
        <v>92</v>
      </c>
      <c r="C112" s="142" t="s">
        <v>59</v>
      </c>
      <c r="D112" s="141" t="s">
        <v>21</v>
      </c>
      <c r="E112" s="115">
        <v>40708</v>
      </c>
      <c r="F112" s="73">
        <v>43616</v>
      </c>
      <c r="G112" s="139">
        <v>7.0000000000000007E-2</v>
      </c>
      <c r="H112" s="58">
        <v>9.0380000000000003</v>
      </c>
      <c r="I112" s="58">
        <v>7.7220000000000004</v>
      </c>
      <c r="J112" s="58">
        <v>7.7539999999999996</v>
      </c>
      <c r="K112" s="100"/>
      <c r="L112" s="101"/>
      <c r="M112" s="100"/>
      <c r="N112" s="13"/>
    </row>
    <row r="113" spans="1:14" ht="16.5" customHeight="1" thickTop="1" thickBot="1">
      <c r="B113" s="77">
        <f>B112+1</f>
        <v>93</v>
      </c>
      <c r="C113" s="116" t="s">
        <v>58</v>
      </c>
      <c r="D113" s="140" t="s">
        <v>49</v>
      </c>
      <c r="E113" s="115">
        <v>39699</v>
      </c>
      <c r="F113" s="73">
        <v>43613</v>
      </c>
      <c r="G113" s="139">
        <v>4.7640000000000002</v>
      </c>
      <c r="H113" s="47">
        <v>116.092</v>
      </c>
      <c r="I113" s="47">
        <v>105.663</v>
      </c>
      <c r="J113" s="47">
        <v>105.82</v>
      </c>
      <c r="K113" s="100"/>
      <c r="L113" s="101"/>
      <c r="M113" s="100"/>
      <c r="N113" s="13"/>
    </row>
    <row r="114" spans="1:14" ht="16.5" customHeight="1" thickTop="1" thickBot="1">
      <c r="B114" s="77">
        <f>B113+1</f>
        <v>94</v>
      </c>
      <c r="C114" s="98" t="s">
        <v>57</v>
      </c>
      <c r="D114" s="97" t="s">
        <v>54</v>
      </c>
      <c r="E114" s="115">
        <v>40725</v>
      </c>
      <c r="F114" s="60">
        <v>43955</v>
      </c>
      <c r="G114" s="138">
        <v>0.60499999999999998</v>
      </c>
      <c r="H114" s="47">
        <v>89.378</v>
      </c>
      <c r="I114" s="47">
        <v>79.768000000000001</v>
      </c>
      <c r="J114" s="47">
        <v>79.638999999999996</v>
      </c>
      <c r="K114" s="100"/>
      <c r="L114" s="100"/>
      <c r="M114" s="101"/>
      <c r="N114" s="100"/>
    </row>
    <row r="115" spans="1:14" ht="16.5" customHeight="1" thickTop="1" thickBot="1">
      <c r="A115" s="1" t="s">
        <v>56</v>
      </c>
      <c r="B115" s="77">
        <f>B114+1</f>
        <v>95</v>
      </c>
      <c r="C115" s="98" t="s">
        <v>55</v>
      </c>
      <c r="D115" s="97" t="s">
        <v>54</v>
      </c>
      <c r="E115" s="96">
        <v>40725</v>
      </c>
      <c r="F115" s="60">
        <v>43250</v>
      </c>
      <c r="G115" s="72">
        <v>0.59899999999999998</v>
      </c>
      <c r="H115" s="58">
        <v>93.397000000000006</v>
      </c>
      <c r="I115" s="58">
        <v>81.960999999999999</v>
      </c>
      <c r="J115" s="58">
        <v>82.034999999999997</v>
      </c>
      <c r="K115" s="100"/>
      <c r="L115" s="100"/>
      <c r="M115" s="101"/>
      <c r="N115" s="100"/>
    </row>
    <row r="116" spans="1:14" s="132" customFormat="1" ht="16.5" customHeight="1" thickTop="1" thickBot="1">
      <c r="B116" s="77">
        <f>B115+1</f>
        <v>96</v>
      </c>
      <c r="C116" s="94" t="s">
        <v>53</v>
      </c>
      <c r="D116" s="93" t="s">
        <v>28</v>
      </c>
      <c r="E116" s="80">
        <v>40910</v>
      </c>
      <c r="F116" s="73">
        <v>43613</v>
      </c>
      <c r="G116" s="90">
        <v>3.7170000000000001</v>
      </c>
      <c r="H116" s="58">
        <v>98.085999999999999</v>
      </c>
      <c r="I116" s="58">
        <v>100.212</v>
      </c>
      <c r="J116" s="58">
        <v>100.199</v>
      </c>
      <c r="K116" s="134"/>
      <c r="L116" s="135"/>
      <c r="M116" s="134"/>
      <c r="N116" s="133"/>
    </row>
    <row r="117" spans="1:14" ht="16.5" customHeight="1" thickTop="1" thickBot="1">
      <c r="B117" s="77">
        <f>B116+1</f>
        <v>97</v>
      </c>
      <c r="C117" s="98" t="s">
        <v>52</v>
      </c>
      <c r="D117" s="97" t="s">
        <v>51</v>
      </c>
      <c r="E117" s="115">
        <v>41904</v>
      </c>
      <c r="F117" s="60">
        <v>43929</v>
      </c>
      <c r="G117" s="138">
        <v>1.83</v>
      </c>
      <c r="H117" s="47">
        <v>98.741</v>
      </c>
      <c r="I117" s="47">
        <v>82.468000000000004</v>
      </c>
      <c r="J117" s="47">
        <v>82.254000000000005</v>
      </c>
      <c r="K117" s="100"/>
      <c r="L117" s="100"/>
      <c r="M117" s="101"/>
      <c r="N117" s="100"/>
    </row>
    <row r="118" spans="1:14" ht="16.5" customHeight="1" thickTop="1" thickBot="1">
      <c r="B118" s="77">
        <f>B117+1</f>
        <v>98</v>
      </c>
      <c r="C118" s="98" t="s">
        <v>50</v>
      </c>
      <c r="D118" s="97" t="s">
        <v>49</v>
      </c>
      <c r="E118" s="96">
        <v>42388</v>
      </c>
      <c r="F118" s="60">
        <v>43614</v>
      </c>
      <c r="G118" s="72">
        <v>1.1779999999999999</v>
      </c>
      <c r="H118" s="58">
        <v>92.974999999999994</v>
      </c>
      <c r="I118" s="58">
        <v>90.332999999999998</v>
      </c>
      <c r="J118" s="58">
        <v>90</v>
      </c>
      <c r="K118" s="100"/>
      <c r="L118" s="100"/>
      <c r="M118" s="101"/>
      <c r="N118" s="100"/>
    </row>
    <row r="119" spans="1:14" s="132" customFormat="1" ht="16.5" customHeight="1" thickTop="1">
      <c r="B119" s="131">
        <f>B118+1</f>
        <v>99</v>
      </c>
      <c r="C119" s="94" t="s">
        <v>48</v>
      </c>
      <c r="D119" s="93" t="s">
        <v>21</v>
      </c>
      <c r="E119" s="137">
        <v>42741</v>
      </c>
      <c r="F119" s="136" t="s">
        <v>15</v>
      </c>
      <c r="G119" s="90" t="s">
        <v>15</v>
      </c>
      <c r="H119" s="58">
        <v>9.984</v>
      </c>
      <c r="I119" s="58">
        <v>8.5990000000000002</v>
      </c>
      <c r="J119" s="58">
        <v>8.6140000000000008</v>
      </c>
      <c r="K119" s="134"/>
      <c r="L119" s="135"/>
      <c r="M119" s="134"/>
      <c r="N119" s="133"/>
    </row>
    <row r="120" spans="1:14" ht="16.5" customHeight="1" thickBot="1">
      <c r="B120" s="131">
        <f>B119+1</f>
        <v>100</v>
      </c>
      <c r="C120" s="130" t="s">
        <v>47</v>
      </c>
      <c r="D120" s="129" t="s">
        <v>46</v>
      </c>
      <c r="E120" s="128">
        <v>43087</v>
      </c>
      <c r="F120" s="127">
        <v>43570</v>
      </c>
      <c r="G120" s="114">
        <v>1.3560000000000001</v>
      </c>
      <c r="H120" s="47">
        <v>96.138999999999996</v>
      </c>
      <c r="I120" s="47">
        <v>86.852999999999994</v>
      </c>
      <c r="J120" s="47">
        <v>86.75</v>
      </c>
      <c r="K120" s="121"/>
      <c r="L120" s="119"/>
      <c r="M120" s="120"/>
      <c r="N120" s="119"/>
    </row>
    <row r="121" spans="1:14" ht="16.5" customHeight="1" thickBot="1">
      <c r="B121" s="77">
        <f>B120+1</f>
        <v>101</v>
      </c>
      <c r="C121" s="126" t="s">
        <v>45</v>
      </c>
      <c r="D121" s="125" t="s">
        <v>5</v>
      </c>
      <c r="E121" s="27">
        <v>39097</v>
      </c>
      <c r="F121" s="124">
        <v>43942</v>
      </c>
      <c r="G121" s="123">
        <v>3.51</v>
      </c>
      <c r="H121" s="122">
        <v>153.40600000000001</v>
      </c>
      <c r="I121" s="122">
        <v>132.60400000000001</v>
      </c>
      <c r="J121" s="122">
        <v>132.38</v>
      </c>
      <c r="K121" s="121"/>
      <c r="L121" s="119"/>
      <c r="M121" s="120"/>
      <c r="N121" s="119"/>
    </row>
    <row r="122" spans="1:14" ht="13.5" customHeight="1" thickTop="1" thickBot="1">
      <c r="B122" s="118" t="s">
        <v>44</v>
      </c>
      <c r="C122" s="117"/>
      <c r="D122" s="117"/>
      <c r="E122" s="117"/>
      <c r="F122" s="117"/>
      <c r="G122" s="117"/>
      <c r="H122" s="33"/>
      <c r="I122" s="33"/>
      <c r="J122" s="32"/>
      <c r="M122" s="31"/>
    </row>
    <row r="123" spans="1:14" ht="16.5" customHeight="1" thickTop="1" thickBot="1">
      <c r="B123" s="77">
        <f>+B121+1</f>
        <v>102</v>
      </c>
      <c r="C123" s="116" t="s">
        <v>43</v>
      </c>
      <c r="D123" s="97" t="s">
        <v>19</v>
      </c>
      <c r="E123" s="115">
        <v>40630</v>
      </c>
      <c r="F123" s="60">
        <v>43616</v>
      </c>
      <c r="G123" s="114">
        <v>0.96299999999999997</v>
      </c>
      <c r="H123" s="113">
        <v>105.212</v>
      </c>
      <c r="I123" s="57">
        <v>90.87</v>
      </c>
      <c r="J123" s="57">
        <v>92.084999999999994</v>
      </c>
      <c r="K123" s="95" t="s">
        <v>18</v>
      </c>
      <c r="M123" s="21">
        <f>+(J123-I123)/I123</f>
        <v>1.3370749422251449E-2</v>
      </c>
    </row>
    <row r="124" spans="1:14" s="3" customFormat="1" ht="16.5" customHeight="1" thickTop="1" thickBot="1">
      <c r="A124" s="1"/>
      <c r="B124" s="77">
        <f>B123+1</f>
        <v>103</v>
      </c>
      <c r="C124" s="112" t="s">
        <v>42</v>
      </c>
      <c r="D124" s="111" t="s">
        <v>40</v>
      </c>
      <c r="E124" s="110">
        <v>40543</v>
      </c>
      <c r="F124" s="73">
        <v>43609</v>
      </c>
      <c r="G124" s="105">
        <v>2.6259999999999999</v>
      </c>
      <c r="H124" s="58">
        <v>114.873</v>
      </c>
      <c r="I124" s="58">
        <v>109.43899999999999</v>
      </c>
      <c r="J124" s="58">
        <v>110.917</v>
      </c>
      <c r="K124" s="107" t="s">
        <v>39</v>
      </c>
      <c r="M124" s="21" t="e">
        <f>+(#REF!-I124)/I124</f>
        <v>#REF!</v>
      </c>
    </row>
    <row r="125" spans="1:14" s="3" customFormat="1" ht="16.5" customHeight="1" thickTop="1" thickBot="1">
      <c r="A125" s="1"/>
      <c r="B125" s="77">
        <f>B124+1</f>
        <v>104</v>
      </c>
      <c r="C125" s="98" t="s">
        <v>41</v>
      </c>
      <c r="D125" s="109" t="s">
        <v>40</v>
      </c>
      <c r="E125" s="96">
        <v>40543</v>
      </c>
      <c r="F125" s="73">
        <v>43245</v>
      </c>
      <c r="G125" s="108">
        <v>0.83299999999999996</v>
      </c>
      <c r="H125" s="58">
        <v>120.72499999999999</v>
      </c>
      <c r="I125" s="58">
        <v>106.944</v>
      </c>
      <c r="J125" s="58">
        <v>109.383</v>
      </c>
      <c r="K125" s="107" t="s">
        <v>39</v>
      </c>
      <c r="M125" s="21">
        <f>+(J125-I125)/I125</f>
        <v>2.2806328545780904E-2</v>
      </c>
    </row>
    <row r="126" spans="1:14" s="3" customFormat="1" ht="17.25" customHeight="1" thickTop="1" thickBot="1">
      <c r="A126" s="1"/>
      <c r="B126" s="77">
        <f>B125+1</f>
        <v>105</v>
      </c>
      <c r="C126" s="103" t="s">
        <v>38</v>
      </c>
      <c r="D126" s="97" t="s">
        <v>33</v>
      </c>
      <c r="E126" s="96">
        <v>38671</v>
      </c>
      <c r="F126" s="73">
        <v>43605</v>
      </c>
      <c r="G126" s="105">
        <v>5.0839999999999996</v>
      </c>
      <c r="H126" s="104">
        <v>191.57300000000001</v>
      </c>
      <c r="I126" s="104">
        <v>165.94399999999999</v>
      </c>
      <c r="J126" s="104">
        <v>166.495</v>
      </c>
      <c r="K126" s="22" t="s">
        <v>4</v>
      </c>
      <c r="M126" s="21">
        <f>+(J126-I126)/I126</f>
        <v>3.3203972424433316E-3</v>
      </c>
    </row>
    <row r="127" spans="1:14" s="3" customFormat="1" ht="16.5" customHeight="1" thickTop="1" thickBot="1">
      <c r="A127" s="1"/>
      <c r="B127" s="77">
        <f>B126+1</f>
        <v>106</v>
      </c>
      <c r="C127" s="103" t="s">
        <v>37</v>
      </c>
      <c r="D127" s="97" t="s">
        <v>33</v>
      </c>
      <c r="E127" s="96">
        <v>38671</v>
      </c>
      <c r="F127" s="73">
        <v>43605</v>
      </c>
      <c r="G127" s="90">
        <v>5.4729999999999999</v>
      </c>
      <c r="H127" s="58">
        <v>179.797</v>
      </c>
      <c r="I127" s="57">
        <v>164.018</v>
      </c>
      <c r="J127" s="57">
        <v>164.744</v>
      </c>
      <c r="K127" s="13" t="s">
        <v>4</v>
      </c>
      <c r="L127" s="100"/>
      <c r="M127" s="101">
        <f>+(J127-I127)/I127</f>
        <v>4.4263434501091289E-3</v>
      </c>
      <c r="N127" s="100"/>
    </row>
    <row r="128" spans="1:14" s="3" customFormat="1" ht="16.5" customHeight="1" thickTop="1" thickBot="1">
      <c r="A128" s="1"/>
      <c r="B128" s="77">
        <f>B127+1</f>
        <v>107</v>
      </c>
      <c r="C128" s="102" t="s">
        <v>36</v>
      </c>
      <c r="D128" s="97" t="s">
        <v>33</v>
      </c>
      <c r="E128" s="96">
        <v>38671</v>
      </c>
      <c r="F128" s="73">
        <v>43605</v>
      </c>
      <c r="G128" s="90">
        <v>6.4169999999999998</v>
      </c>
      <c r="H128" s="58">
        <v>161.03800000000001</v>
      </c>
      <c r="I128" s="57">
        <v>151.91800000000001</v>
      </c>
      <c r="J128" s="57">
        <v>152.22300000000001</v>
      </c>
      <c r="K128" s="13" t="s">
        <v>4</v>
      </c>
      <c r="L128" s="100"/>
      <c r="M128" s="101">
        <f>+(J128-I128)/I128</f>
        <v>2.0076620281994683E-3</v>
      </c>
      <c r="N128" s="100"/>
    </row>
    <row r="129" spans="1:14" s="3" customFormat="1" ht="16.5" customHeight="1" thickTop="1" thickBot="1">
      <c r="A129" s="1"/>
      <c r="B129" s="77">
        <f>B128+1</f>
        <v>108</v>
      </c>
      <c r="C129" s="98" t="s">
        <v>35</v>
      </c>
      <c r="D129" s="97" t="s">
        <v>33</v>
      </c>
      <c r="E129" s="96">
        <v>40014</v>
      </c>
      <c r="F129" s="99" t="s">
        <v>32</v>
      </c>
      <c r="G129" s="72" t="s">
        <v>32</v>
      </c>
      <c r="H129" s="58">
        <v>23.16</v>
      </c>
      <c r="I129" s="57">
        <v>19.382000000000001</v>
      </c>
      <c r="J129" s="57">
        <v>19.311</v>
      </c>
      <c r="K129" s="22" t="s">
        <v>4</v>
      </c>
      <c r="M129" s="21">
        <f>+(J129-I129)/I129</f>
        <v>-3.6631926529770665E-3</v>
      </c>
    </row>
    <row r="130" spans="1:14" s="3" customFormat="1" ht="16.5" customHeight="1" thickTop="1" thickBot="1">
      <c r="A130" s="1"/>
      <c r="B130" s="77">
        <f>B129+1</f>
        <v>109</v>
      </c>
      <c r="C130" s="98" t="s">
        <v>34</v>
      </c>
      <c r="D130" s="97" t="s">
        <v>33</v>
      </c>
      <c r="E130" s="96">
        <v>40455</v>
      </c>
      <c r="F130" s="91" t="s">
        <v>32</v>
      </c>
      <c r="G130" s="72" t="s">
        <v>32</v>
      </c>
      <c r="H130" s="58">
        <v>144.94499999999999</v>
      </c>
      <c r="I130" s="57">
        <v>120.005</v>
      </c>
      <c r="J130" s="57">
        <v>122.611</v>
      </c>
      <c r="K130" s="22" t="s">
        <v>4</v>
      </c>
      <c r="M130" s="21">
        <f>+(J130-I130)/I130</f>
        <v>2.1715761843256604E-2</v>
      </c>
    </row>
    <row r="131" spans="1:14" s="3" customFormat="1" ht="16.5" customHeight="1" thickTop="1" thickBot="1">
      <c r="A131" s="1"/>
      <c r="B131" s="77">
        <f>B130+1</f>
        <v>110</v>
      </c>
      <c r="C131" s="98" t="s">
        <v>31</v>
      </c>
      <c r="D131" s="97" t="s">
        <v>30</v>
      </c>
      <c r="E131" s="96">
        <v>40240</v>
      </c>
      <c r="F131" s="60">
        <v>43978</v>
      </c>
      <c r="G131" s="72">
        <v>0.58299999999999996</v>
      </c>
      <c r="H131" s="83">
        <v>138.62299999999999</v>
      </c>
      <c r="I131" s="83">
        <v>132.90600000000001</v>
      </c>
      <c r="J131" s="83">
        <v>132.60300000000001</v>
      </c>
      <c r="K131" s="95" t="s">
        <v>18</v>
      </c>
      <c r="M131" s="21" t="e">
        <f>+(I131-#REF!)/#REF!</f>
        <v>#REF!</v>
      </c>
    </row>
    <row r="132" spans="1:14" s="3" customFormat="1" ht="16.5" customHeight="1" thickTop="1" thickBot="1">
      <c r="A132" s="1"/>
      <c r="B132" s="77">
        <f>B131+1</f>
        <v>111</v>
      </c>
      <c r="C132" s="94" t="s">
        <v>29</v>
      </c>
      <c r="D132" s="93" t="s">
        <v>28</v>
      </c>
      <c r="E132" s="92">
        <v>40147</v>
      </c>
      <c r="F132" s="91">
        <v>43613</v>
      </c>
      <c r="G132" s="90">
        <v>80.346000000000004</v>
      </c>
      <c r="H132" s="89" t="s">
        <v>27</v>
      </c>
      <c r="I132" s="89" t="s">
        <v>27</v>
      </c>
      <c r="J132" s="89" t="s">
        <v>27</v>
      </c>
      <c r="K132" s="88" t="s">
        <v>4</v>
      </c>
      <c r="L132" s="86"/>
      <c r="M132" s="87" t="e">
        <f>+(J132-I132)/I132</f>
        <v>#VALUE!</v>
      </c>
      <c r="N132" s="86"/>
    </row>
    <row r="133" spans="1:14" s="3" customFormat="1" ht="16.5" customHeight="1" thickTop="1">
      <c r="A133" s="1"/>
      <c r="B133" s="77">
        <f>B132+1</f>
        <v>112</v>
      </c>
      <c r="C133" s="85" t="s">
        <v>26</v>
      </c>
      <c r="D133" s="62" t="s">
        <v>25</v>
      </c>
      <c r="E133" s="84">
        <v>42170</v>
      </c>
      <c r="F133" s="73">
        <v>43970</v>
      </c>
      <c r="G133" s="79">
        <v>34.146000000000001</v>
      </c>
      <c r="H133" s="83">
        <v>1037.52</v>
      </c>
      <c r="I133" s="82">
        <v>990.15499999999997</v>
      </c>
      <c r="J133" s="81" t="s">
        <v>24</v>
      </c>
      <c r="K133" s="22"/>
      <c r="M133" s="78" t="e">
        <f>+(J133-I133)/I133</f>
        <v>#VALUE!</v>
      </c>
    </row>
    <row r="134" spans="1:14" s="3" customFormat="1" ht="16.5" customHeight="1">
      <c r="A134" s="1"/>
      <c r="B134" s="77">
        <f>B133+1</f>
        <v>113</v>
      </c>
      <c r="C134" s="63" t="s">
        <v>23</v>
      </c>
      <c r="D134" s="62" t="s">
        <v>16</v>
      </c>
      <c r="E134" s="80">
        <v>42352</v>
      </c>
      <c r="F134" s="73">
        <v>43616</v>
      </c>
      <c r="G134" s="79">
        <v>101.82299999999999</v>
      </c>
      <c r="H134" s="58">
        <v>5860.99</v>
      </c>
      <c r="I134" s="58">
        <v>5210.8360000000002</v>
      </c>
      <c r="J134" s="58">
        <v>5238.0140000000001</v>
      </c>
      <c r="K134" s="22"/>
      <c r="M134" s="78">
        <f>+(J134-I134)/I134</f>
        <v>5.2156698080691628E-3</v>
      </c>
    </row>
    <row r="135" spans="1:14" s="3" customFormat="1" ht="18" customHeight="1">
      <c r="A135" s="1"/>
      <c r="B135" s="77">
        <f>B134+1</f>
        <v>114</v>
      </c>
      <c r="C135" s="76" t="s">
        <v>22</v>
      </c>
      <c r="D135" s="75" t="s">
        <v>21</v>
      </c>
      <c r="E135" s="74">
        <v>42580</v>
      </c>
      <c r="F135" s="73">
        <v>43616</v>
      </c>
      <c r="G135" s="72">
        <v>110.30500000000001</v>
      </c>
      <c r="H135" s="58">
        <v>5281.1189999999997</v>
      </c>
      <c r="I135" s="67">
        <v>4878.4650000000001</v>
      </c>
      <c r="J135" s="67">
        <v>4929.5540000000001</v>
      </c>
      <c r="K135" s="66"/>
      <c r="L135" s="64"/>
      <c r="M135" s="65">
        <f>+(J135-I135)/I135</f>
        <v>1.0472351446612805E-2</v>
      </c>
      <c r="N135" s="64"/>
    </row>
    <row r="136" spans="1:14" s="3" customFormat="1" ht="16.5" customHeight="1">
      <c r="A136" s="1"/>
      <c r="B136" s="54">
        <f>B135+1</f>
        <v>115</v>
      </c>
      <c r="C136" s="70" t="s">
        <v>20</v>
      </c>
      <c r="D136" s="71" t="s">
        <v>19</v>
      </c>
      <c r="E136" s="61">
        <v>42920</v>
      </c>
      <c r="F136" s="60">
        <v>43614</v>
      </c>
      <c r="G136" s="59">
        <v>1.883</v>
      </c>
      <c r="H136" s="58">
        <v>90.736999999999995</v>
      </c>
      <c r="I136" s="57">
        <v>82.861999999999995</v>
      </c>
      <c r="J136" s="57">
        <v>83.492000000000004</v>
      </c>
      <c r="K136" s="56"/>
      <c r="L136" s="16"/>
      <c r="M136" s="55">
        <f>+(J136-I136)/I136</f>
        <v>7.6030025826073436E-3</v>
      </c>
      <c r="N136" s="16"/>
    </row>
    <row r="137" spans="1:14" s="3" customFormat="1" ht="16.5" customHeight="1">
      <c r="A137" s="1"/>
      <c r="B137" s="54">
        <f>B136+1</f>
        <v>116</v>
      </c>
      <c r="C137" s="70" t="s">
        <v>17</v>
      </c>
      <c r="D137" s="62" t="s">
        <v>16</v>
      </c>
      <c r="E137" s="69">
        <v>43416</v>
      </c>
      <c r="F137" s="60" t="s">
        <v>15</v>
      </c>
      <c r="G137" s="59" t="s">
        <v>15</v>
      </c>
      <c r="H137" s="68">
        <v>5065.7830000000004</v>
      </c>
      <c r="I137" s="67">
        <v>4505.2610000000004</v>
      </c>
      <c r="J137" s="67">
        <v>4544.75</v>
      </c>
      <c r="K137" s="66"/>
      <c r="L137" s="64"/>
      <c r="M137" s="65">
        <f>+(J137-I137)/I137</f>
        <v>8.7650859739312713E-3</v>
      </c>
      <c r="N137" s="64"/>
    </row>
    <row r="138" spans="1:14" s="3" customFormat="1" ht="16.5" customHeight="1" thickBot="1">
      <c r="A138" s="1"/>
      <c r="B138" s="54">
        <f>B137+1</f>
        <v>117</v>
      </c>
      <c r="C138" s="63" t="s">
        <v>14</v>
      </c>
      <c r="D138" s="62" t="s">
        <v>13</v>
      </c>
      <c r="E138" s="61">
        <v>43507</v>
      </c>
      <c r="F138" s="60">
        <v>43949</v>
      </c>
      <c r="G138" s="59">
        <v>0.14299999999999999</v>
      </c>
      <c r="H138" s="58">
        <v>9.9469999999999992</v>
      </c>
      <c r="I138" s="57">
        <v>9.2769999999999992</v>
      </c>
      <c r="J138" s="57">
        <v>9.2620000000000005</v>
      </c>
      <c r="K138" s="56"/>
      <c r="L138" s="16"/>
      <c r="M138" s="55">
        <f>+(J138-I138)/I138</f>
        <v>-1.6169020157377162E-3</v>
      </c>
      <c r="N138" s="16"/>
    </row>
    <row r="139" spans="1:14" s="3" customFormat="1" ht="16.5" customHeight="1" thickTop="1" thickBot="1">
      <c r="A139" s="1"/>
      <c r="B139" s="54">
        <f>B138+1</f>
        <v>118</v>
      </c>
      <c r="C139" s="53" t="s">
        <v>12</v>
      </c>
      <c r="D139" s="52" t="s">
        <v>11</v>
      </c>
      <c r="E139" s="51">
        <v>39748</v>
      </c>
      <c r="F139" s="50"/>
      <c r="G139" s="49"/>
      <c r="H139" s="48">
        <v>165.77</v>
      </c>
      <c r="I139" s="47">
        <v>164.18700000000001</v>
      </c>
      <c r="J139" s="47">
        <v>163.703</v>
      </c>
      <c r="K139" s="22" t="s">
        <v>4</v>
      </c>
      <c r="M139" s="21" t="e">
        <f>+(#REF!-#REF!)/#REF!</f>
        <v>#REF!</v>
      </c>
    </row>
    <row r="140" spans="1:14" s="3" customFormat="1" ht="13.5" customHeight="1" thickTop="1" thickBot="1">
      <c r="A140" s="1"/>
      <c r="B140" s="46" t="s">
        <v>10</v>
      </c>
      <c r="C140" s="45"/>
      <c r="D140" s="45"/>
      <c r="E140" s="45"/>
      <c r="F140" s="45"/>
      <c r="G140" s="45"/>
      <c r="H140" s="45"/>
      <c r="I140" s="45"/>
      <c r="J140" s="44"/>
      <c r="K140" s="43"/>
      <c r="L140" s="43"/>
      <c r="M140" s="31"/>
      <c r="N140" s="43"/>
    </row>
    <row r="141" spans="1:14" s="3" customFormat="1" ht="16.5" customHeight="1" thickTop="1" thickBot="1">
      <c r="A141" s="1"/>
      <c r="B141" s="42">
        <v>119</v>
      </c>
      <c r="C141" s="41" t="s">
        <v>9</v>
      </c>
      <c r="D141" s="40" t="s">
        <v>8</v>
      </c>
      <c r="E141" s="39">
        <v>42024</v>
      </c>
      <c r="F141" s="38">
        <v>43616</v>
      </c>
      <c r="G141" s="37">
        <v>3.8290000000000002</v>
      </c>
      <c r="H141" s="23">
        <v>120.893</v>
      </c>
      <c r="I141" s="23">
        <v>117.465</v>
      </c>
      <c r="J141" s="23">
        <v>117.614</v>
      </c>
      <c r="K141" s="36"/>
      <c r="L141" s="2"/>
      <c r="M141" s="35"/>
      <c r="N141" s="2"/>
    </row>
    <row r="142" spans="1:14" s="3" customFormat="1" ht="16.5" customHeight="1" thickTop="1" thickBot="1">
      <c r="A142" s="1"/>
      <c r="B142" s="34" t="s">
        <v>7</v>
      </c>
      <c r="C142" s="33"/>
      <c r="D142" s="33"/>
      <c r="E142" s="33"/>
      <c r="F142" s="33"/>
      <c r="G142" s="33"/>
      <c r="H142" s="33"/>
      <c r="I142" s="33"/>
      <c r="J142" s="32"/>
      <c r="M142" s="31"/>
    </row>
    <row r="143" spans="1:14" s="3" customFormat="1" ht="16.5" customHeight="1" thickTop="1" thickBot="1">
      <c r="A143" s="1"/>
      <c r="B143" s="30">
        <v>120</v>
      </c>
      <c r="C143" s="29" t="s">
        <v>6</v>
      </c>
      <c r="D143" s="28" t="s">
        <v>5</v>
      </c>
      <c r="E143" s="27">
        <v>42506</v>
      </c>
      <c r="F143" s="26">
        <v>43941</v>
      </c>
      <c r="G143" s="25">
        <v>293.48700000000002</v>
      </c>
      <c r="H143" s="24">
        <v>11311.257</v>
      </c>
      <c r="I143" s="23">
        <v>9675.6290000000008</v>
      </c>
      <c r="J143" s="23">
        <v>9810.6080000000002</v>
      </c>
      <c r="K143" s="22" t="s">
        <v>4</v>
      </c>
      <c r="M143" s="21">
        <f>+(J143-I143)/I143</f>
        <v>1.3950410872512716E-2</v>
      </c>
    </row>
    <row r="144" spans="1:14" s="14" customFormat="1" ht="5.25" customHeight="1" thickTop="1">
      <c r="B144" s="17"/>
      <c r="C144" s="3"/>
      <c r="D144" s="8"/>
      <c r="E144" s="7"/>
      <c r="F144" s="6"/>
      <c r="G144" s="7"/>
      <c r="H144" s="6"/>
      <c r="I144" s="20"/>
      <c r="J144" s="5"/>
      <c r="M144" s="18"/>
    </row>
    <row r="145" spans="2:13" s="14" customFormat="1" ht="15.75" customHeight="1" thickBot="1">
      <c r="B145" s="17" t="s">
        <v>3</v>
      </c>
      <c r="C145" s="8"/>
      <c r="D145" s="8"/>
      <c r="E145" s="7"/>
      <c r="F145" s="7"/>
      <c r="G145" s="7"/>
      <c r="H145" s="6"/>
      <c r="I145" s="6"/>
      <c r="J145" s="5"/>
      <c r="M145" s="18"/>
    </row>
    <row r="146" spans="2:13" s="14" customFormat="1" ht="15.75" customHeight="1" thickTop="1" thickBot="1">
      <c r="B146" s="17" t="s">
        <v>2</v>
      </c>
      <c r="C146" s="8"/>
      <c r="D146" s="8"/>
      <c r="E146" s="7"/>
      <c r="F146" s="7" t="s">
        <v>1</v>
      </c>
      <c r="G146" s="7"/>
      <c r="H146" s="6"/>
      <c r="I146" s="6"/>
      <c r="J146" s="19"/>
      <c r="K146" s="19">
        <v>12348145.555</v>
      </c>
      <c r="M146" s="18"/>
    </row>
    <row r="147" spans="2:13" s="14" customFormat="1" ht="15.75" customHeight="1" thickTop="1">
      <c r="B147" s="9"/>
      <c r="C147" s="8"/>
      <c r="D147" s="8"/>
      <c r="E147" s="7"/>
      <c r="F147" s="7"/>
      <c r="G147" s="7"/>
      <c r="H147" s="6"/>
      <c r="I147" s="6"/>
      <c r="J147" s="5" t="s">
        <v>0</v>
      </c>
      <c r="M147" s="18"/>
    </row>
    <row r="148" spans="2:13" s="14" customFormat="1" ht="15.75" customHeight="1">
      <c r="B148" s="9"/>
      <c r="C148" s="8"/>
      <c r="D148" s="8"/>
      <c r="E148" s="7"/>
      <c r="F148" s="7"/>
      <c r="G148" s="7"/>
      <c r="H148" s="6"/>
      <c r="I148" s="6"/>
      <c r="J148" s="5"/>
      <c r="M148" s="18"/>
    </row>
    <row r="149" spans="2:13" s="14" customFormat="1" ht="15.75" customHeight="1">
      <c r="B149" s="9"/>
      <c r="C149" s="8"/>
      <c r="D149" s="8"/>
      <c r="E149" s="7"/>
      <c r="F149" s="7"/>
      <c r="G149" s="7"/>
      <c r="H149" s="6"/>
      <c r="I149" s="6"/>
      <c r="J149" s="5"/>
      <c r="M149" s="18"/>
    </row>
    <row r="150" spans="2:13" s="14" customFormat="1" ht="15.75" customHeight="1">
      <c r="B150" s="9"/>
      <c r="C150" s="8"/>
      <c r="D150" s="8" t="s">
        <v>0</v>
      </c>
      <c r="E150" s="7"/>
      <c r="F150" s="7"/>
      <c r="G150" s="7"/>
      <c r="H150" s="6"/>
      <c r="I150" s="6"/>
      <c r="J150" s="5"/>
      <c r="M150" s="18"/>
    </row>
    <row r="151" spans="2:13" s="14" customFormat="1" ht="15.75" customHeight="1">
      <c r="B151" s="9"/>
      <c r="C151" s="8"/>
      <c r="D151" s="8" t="s">
        <v>0</v>
      </c>
      <c r="E151" s="7"/>
      <c r="F151" s="7"/>
      <c r="G151" s="7"/>
      <c r="H151" s="6"/>
      <c r="I151" s="6"/>
      <c r="J151" s="5"/>
      <c r="M151" s="18"/>
    </row>
    <row r="152" spans="2:13" s="14" customFormat="1" ht="15.75" customHeight="1">
      <c r="B152" s="9"/>
      <c r="C152" s="8"/>
      <c r="D152" s="8"/>
      <c r="E152" s="7"/>
      <c r="F152" s="7"/>
      <c r="G152" s="7"/>
      <c r="H152" s="6"/>
      <c r="I152" s="6"/>
      <c r="J152" s="5"/>
      <c r="M152" s="18"/>
    </row>
    <row r="153" spans="2:13" s="14" customFormat="1" ht="15.75" customHeight="1">
      <c r="B153" s="9"/>
      <c r="C153" s="8"/>
      <c r="D153" s="8"/>
      <c r="E153" s="7"/>
      <c r="F153" s="7"/>
      <c r="G153" s="7"/>
      <c r="H153" s="6"/>
      <c r="I153" s="6"/>
      <c r="J153" s="5"/>
      <c r="M153" s="18"/>
    </row>
    <row r="154" spans="2:13" s="14" customFormat="1" ht="15" customHeight="1">
      <c r="B154" s="9"/>
      <c r="C154" s="8"/>
      <c r="D154" s="8"/>
      <c r="E154" s="7"/>
      <c r="F154" s="7"/>
      <c r="G154" s="7"/>
      <c r="H154" s="6"/>
      <c r="I154" s="6"/>
      <c r="J154" s="5"/>
      <c r="M154" s="18"/>
    </row>
    <row r="155" spans="2:13" s="14" customFormat="1" ht="15.75" customHeight="1">
      <c r="B155" s="9"/>
      <c r="C155" s="8"/>
      <c r="D155" s="8"/>
      <c r="E155" s="7"/>
      <c r="F155" s="7"/>
      <c r="G155" s="7"/>
      <c r="H155" s="6"/>
      <c r="I155" s="6"/>
      <c r="J155" s="5"/>
      <c r="M155" s="18"/>
    </row>
    <row r="156" spans="2:13" s="14" customFormat="1" ht="15.75" customHeight="1">
      <c r="B156" s="9"/>
      <c r="C156" s="8"/>
      <c r="D156" s="8"/>
      <c r="E156" s="7"/>
      <c r="F156" s="7"/>
      <c r="G156" s="7"/>
      <c r="H156" s="6"/>
      <c r="I156" s="6"/>
      <c r="J156" s="5"/>
      <c r="M156" s="18"/>
    </row>
    <row r="157" spans="2:13" s="14" customFormat="1" ht="15.75" customHeight="1">
      <c r="B157" s="9"/>
      <c r="C157" s="8"/>
      <c r="D157" s="8"/>
      <c r="E157" s="7"/>
      <c r="F157" s="7"/>
      <c r="G157" s="7"/>
      <c r="H157" s="6"/>
      <c r="I157" s="6"/>
      <c r="J157" s="5"/>
      <c r="M157" s="18"/>
    </row>
    <row r="158" spans="2:13" s="14" customFormat="1" ht="15.75" customHeight="1">
      <c r="B158" s="9"/>
      <c r="C158" s="8"/>
      <c r="D158" s="8"/>
      <c r="E158" s="7"/>
      <c r="F158" s="7"/>
      <c r="G158" s="7"/>
      <c r="H158" s="6"/>
      <c r="I158" s="6"/>
      <c r="J158" s="5"/>
      <c r="M158" s="18"/>
    </row>
    <row r="159" spans="2:13" s="14" customFormat="1" ht="15.75" customHeight="1">
      <c r="B159" s="9"/>
      <c r="C159" s="8"/>
      <c r="D159" s="8"/>
      <c r="E159" s="7"/>
      <c r="F159" s="7"/>
      <c r="G159" s="7"/>
      <c r="H159" s="6"/>
      <c r="I159" s="6"/>
      <c r="J159" s="5"/>
      <c r="M159" s="18"/>
    </row>
    <row r="160" spans="2:13" s="14" customFormat="1" ht="15.75" customHeight="1">
      <c r="B160" s="9"/>
      <c r="C160" s="8"/>
      <c r="D160" s="8"/>
      <c r="E160" s="7"/>
      <c r="F160" s="7"/>
      <c r="G160" s="7"/>
      <c r="H160" s="6"/>
      <c r="I160" s="6"/>
      <c r="J160" s="5"/>
      <c r="M160" s="18"/>
    </row>
    <row r="161" spans="2:13" s="14" customFormat="1" ht="15.75" customHeight="1">
      <c r="B161" s="9"/>
      <c r="C161" s="8"/>
      <c r="D161" s="8"/>
      <c r="E161" s="7"/>
      <c r="F161" s="7"/>
      <c r="G161" s="7"/>
      <c r="H161" s="6"/>
      <c r="I161" s="6"/>
      <c r="J161" s="5"/>
      <c r="M161" s="18"/>
    </row>
    <row r="162" spans="2:13" s="14" customFormat="1" ht="15.75" customHeight="1">
      <c r="B162" s="9"/>
      <c r="C162" s="8"/>
      <c r="D162" s="8"/>
      <c r="E162" s="7"/>
      <c r="F162" s="7"/>
      <c r="G162" s="7"/>
      <c r="H162" s="6"/>
      <c r="I162" s="6"/>
      <c r="J162" s="5"/>
      <c r="M162" s="18"/>
    </row>
    <row r="163" spans="2:13" s="14" customFormat="1" ht="15.75" customHeight="1">
      <c r="B163" s="9"/>
      <c r="C163" s="8"/>
      <c r="D163" s="8"/>
      <c r="E163" s="7"/>
      <c r="F163" s="7"/>
      <c r="G163" s="7"/>
      <c r="H163" s="6"/>
      <c r="I163" s="6"/>
      <c r="J163" s="5"/>
      <c r="M163" s="18"/>
    </row>
    <row r="164" spans="2:13" s="14" customFormat="1" ht="15.75" customHeight="1">
      <c r="B164" s="9"/>
      <c r="C164" s="8"/>
      <c r="D164" s="8"/>
      <c r="E164" s="7"/>
      <c r="F164" s="7"/>
      <c r="G164" s="7"/>
      <c r="H164" s="6"/>
      <c r="I164" s="6"/>
      <c r="J164" s="5"/>
      <c r="M164" s="18"/>
    </row>
    <row r="165" spans="2:13" s="14" customFormat="1" ht="15.75" customHeight="1">
      <c r="B165" s="9"/>
      <c r="C165" s="8"/>
      <c r="D165" s="8"/>
      <c r="E165" s="7"/>
      <c r="F165" s="7"/>
      <c r="G165" s="7"/>
      <c r="H165" s="6"/>
      <c r="I165" s="6"/>
      <c r="J165" s="5"/>
      <c r="M165" s="18"/>
    </row>
    <row r="166" spans="2:13" s="14" customFormat="1" ht="15.75" customHeight="1">
      <c r="B166" s="9"/>
      <c r="C166" s="8"/>
      <c r="D166" s="8"/>
      <c r="E166" s="7"/>
      <c r="F166" s="7"/>
      <c r="G166" s="7"/>
      <c r="H166" s="6"/>
      <c r="I166" s="6"/>
      <c r="J166" s="5"/>
      <c r="M166" s="18"/>
    </row>
    <row r="167" spans="2:13" s="14" customFormat="1" ht="15.75" customHeight="1">
      <c r="B167" s="9"/>
      <c r="C167" s="8"/>
      <c r="D167" s="8"/>
      <c r="E167" s="7"/>
      <c r="F167" s="7"/>
      <c r="G167" s="7"/>
      <c r="H167" s="6"/>
      <c r="I167" s="6"/>
      <c r="J167" s="5"/>
      <c r="M167" s="18"/>
    </row>
    <row r="168" spans="2:13" s="14" customFormat="1" ht="15.75" customHeight="1">
      <c r="B168" s="9"/>
      <c r="C168" s="8"/>
      <c r="D168" s="8"/>
      <c r="E168" s="7"/>
      <c r="F168" s="7"/>
      <c r="G168" s="7"/>
      <c r="H168" s="6"/>
      <c r="I168" s="6"/>
      <c r="J168" s="5"/>
      <c r="M168" s="18"/>
    </row>
    <row r="169" spans="2:13" s="14" customFormat="1" ht="15.75" customHeight="1">
      <c r="B169" s="9"/>
      <c r="C169" s="8"/>
      <c r="D169" s="8"/>
      <c r="E169" s="7"/>
      <c r="F169" s="7"/>
      <c r="G169" s="7"/>
      <c r="H169" s="6"/>
      <c r="I169" s="6"/>
      <c r="J169" s="5"/>
      <c r="M169" s="18"/>
    </row>
    <row r="170" spans="2:13" s="14" customFormat="1" ht="15.75" customHeight="1">
      <c r="B170" s="9"/>
      <c r="C170" s="8"/>
      <c r="D170" s="8"/>
      <c r="E170" s="7"/>
      <c r="F170" s="7"/>
      <c r="G170" s="7"/>
      <c r="H170" s="6"/>
      <c r="I170" s="6"/>
      <c r="J170" s="5"/>
      <c r="M170" s="18"/>
    </row>
    <row r="171" spans="2:13" s="14" customFormat="1" ht="15.75" customHeight="1">
      <c r="B171" s="9"/>
      <c r="C171" s="8"/>
      <c r="D171" s="8"/>
      <c r="E171" s="7"/>
      <c r="F171" s="7"/>
      <c r="G171" s="7"/>
      <c r="H171" s="6"/>
      <c r="I171" s="6"/>
      <c r="J171" s="5"/>
      <c r="M171" s="18"/>
    </row>
    <row r="172" spans="2:13" s="14" customFormat="1" ht="15.75" customHeight="1">
      <c r="B172" s="9"/>
      <c r="C172" s="8"/>
      <c r="D172" s="8"/>
      <c r="E172" s="7"/>
      <c r="F172" s="7"/>
      <c r="G172" s="7"/>
      <c r="H172" s="6"/>
      <c r="I172" s="6"/>
      <c r="J172" s="5"/>
      <c r="M172" s="18"/>
    </row>
    <row r="173" spans="2:13" s="14" customFormat="1" ht="15.75" customHeight="1">
      <c r="B173" s="9"/>
      <c r="C173" s="8"/>
      <c r="D173" s="8"/>
      <c r="E173" s="7"/>
      <c r="F173" s="7"/>
      <c r="G173" s="7"/>
      <c r="H173" s="6"/>
      <c r="I173" s="6"/>
      <c r="J173" s="5"/>
      <c r="M173" s="18"/>
    </row>
    <row r="174" spans="2:13" s="14" customFormat="1" ht="15.75" customHeight="1">
      <c r="B174" s="9"/>
      <c r="C174" s="8"/>
      <c r="D174" s="8"/>
      <c r="E174" s="7"/>
      <c r="F174" s="7"/>
      <c r="G174" s="7"/>
      <c r="H174" s="6"/>
      <c r="I174" s="6"/>
      <c r="J174" s="5"/>
      <c r="M174" s="18"/>
    </row>
    <row r="175" spans="2:13" s="14" customFormat="1" ht="15.75" customHeight="1">
      <c r="B175" s="9"/>
      <c r="C175" s="8"/>
      <c r="D175" s="8"/>
      <c r="E175" s="7"/>
      <c r="F175" s="7"/>
      <c r="G175" s="7"/>
      <c r="H175" s="6"/>
      <c r="I175" s="6"/>
      <c r="J175" s="5"/>
      <c r="M175" s="18"/>
    </row>
    <row r="176" spans="2:13" s="14" customFormat="1" ht="15.75" customHeight="1">
      <c r="B176" s="9"/>
      <c r="C176" s="8"/>
      <c r="D176" s="8"/>
      <c r="E176" s="7"/>
      <c r="F176" s="7"/>
      <c r="G176" s="7"/>
      <c r="H176" s="6"/>
      <c r="I176" s="6"/>
      <c r="J176" s="5"/>
      <c r="M176" s="18"/>
    </row>
    <row r="177" spans="2:13" s="14" customFormat="1" ht="15.75" customHeight="1">
      <c r="B177" s="9"/>
      <c r="C177" s="8"/>
      <c r="D177" s="8"/>
      <c r="E177" s="7"/>
      <c r="F177" s="7"/>
      <c r="G177" s="7"/>
      <c r="H177" s="6"/>
      <c r="I177" s="6"/>
      <c r="J177" s="5"/>
      <c r="M177" s="18"/>
    </row>
    <row r="178" spans="2:13" s="14" customFormat="1" ht="15.75" customHeight="1">
      <c r="B178" s="9"/>
      <c r="C178" s="8"/>
      <c r="D178" s="8"/>
      <c r="E178" s="7"/>
      <c r="F178" s="7"/>
      <c r="G178" s="7"/>
      <c r="H178" s="6"/>
      <c r="I178" s="6"/>
      <c r="J178" s="5"/>
      <c r="M178" s="18"/>
    </row>
    <row r="179" spans="2:13" s="14" customFormat="1" ht="15.75" customHeight="1">
      <c r="B179" s="9"/>
      <c r="C179" s="8"/>
      <c r="D179" s="8"/>
      <c r="E179" s="7"/>
      <c r="F179" s="7"/>
      <c r="G179" s="7"/>
      <c r="H179" s="6"/>
      <c r="I179" s="6"/>
      <c r="J179" s="5"/>
      <c r="M179" s="18"/>
    </row>
    <row r="180" spans="2:13" s="14" customFormat="1" ht="15.75" customHeight="1">
      <c r="B180" s="9"/>
      <c r="C180" s="8"/>
      <c r="D180" s="8"/>
      <c r="E180" s="7"/>
      <c r="F180" s="7"/>
      <c r="G180" s="7"/>
      <c r="H180" s="6"/>
      <c r="I180" s="6"/>
      <c r="J180" s="5"/>
      <c r="M180" s="18"/>
    </row>
    <row r="181" spans="2:13" s="14" customFormat="1" ht="15.75" customHeight="1">
      <c r="B181" s="9"/>
      <c r="C181" s="8"/>
      <c r="D181" s="8"/>
      <c r="E181" s="7"/>
      <c r="F181" s="7"/>
      <c r="G181" s="7"/>
      <c r="H181" s="6"/>
      <c r="I181" s="6"/>
      <c r="J181" s="5"/>
      <c r="M181" s="18"/>
    </row>
    <row r="182" spans="2:13" s="14" customFormat="1" ht="15.75" customHeight="1">
      <c r="B182" s="9"/>
      <c r="C182" s="8"/>
      <c r="D182" s="8"/>
      <c r="E182" s="7"/>
      <c r="F182" s="7"/>
      <c r="G182" s="7"/>
      <c r="H182" s="6"/>
      <c r="I182" s="6"/>
      <c r="J182" s="5"/>
      <c r="M182" s="18"/>
    </row>
    <row r="183" spans="2:13" s="14" customFormat="1" ht="15.75" customHeight="1">
      <c r="B183" s="9"/>
      <c r="C183" s="8"/>
      <c r="D183" s="8"/>
      <c r="E183" s="7"/>
      <c r="F183" s="7"/>
      <c r="G183" s="7"/>
      <c r="H183" s="6"/>
      <c r="I183" s="6"/>
      <c r="J183" s="5"/>
      <c r="M183" s="18"/>
    </row>
    <row r="184" spans="2:13" s="14" customFormat="1" ht="15.75" customHeight="1">
      <c r="B184" s="9"/>
      <c r="C184" s="8"/>
      <c r="D184" s="8"/>
      <c r="E184" s="7"/>
      <c r="F184" s="7"/>
      <c r="G184" s="7"/>
      <c r="H184" s="6"/>
      <c r="I184" s="6"/>
      <c r="J184" s="5"/>
      <c r="M184" s="18"/>
    </row>
    <row r="185" spans="2:13" s="14" customFormat="1" ht="15.75" customHeight="1">
      <c r="B185" s="9"/>
      <c r="C185" s="8"/>
      <c r="D185" s="8"/>
      <c r="E185" s="7"/>
      <c r="F185" s="7"/>
      <c r="G185" s="7"/>
      <c r="H185" s="6"/>
      <c r="I185" s="6"/>
      <c r="J185" s="5"/>
      <c r="M185" s="18"/>
    </row>
    <row r="186" spans="2:13" s="14" customFormat="1" ht="15.75" customHeight="1">
      <c r="B186" s="9"/>
      <c r="C186" s="8"/>
      <c r="D186" s="8"/>
      <c r="E186" s="7"/>
      <c r="F186" s="7"/>
      <c r="G186" s="7"/>
      <c r="H186" s="6"/>
      <c r="I186" s="6"/>
      <c r="J186" s="5"/>
      <c r="M186" s="18"/>
    </row>
    <row r="187" spans="2:13" s="14" customFormat="1" ht="15.75" customHeight="1">
      <c r="B187" s="9"/>
      <c r="C187" s="8"/>
      <c r="D187" s="8"/>
      <c r="E187" s="7"/>
      <c r="F187" s="7"/>
      <c r="G187" s="7"/>
      <c r="H187" s="6"/>
      <c r="I187" s="6"/>
      <c r="J187" s="5"/>
      <c r="M187" s="18"/>
    </row>
    <row r="188" spans="2:13" s="14" customFormat="1" ht="15.75" customHeight="1">
      <c r="B188" s="9"/>
      <c r="C188" s="8"/>
      <c r="D188" s="8"/>
      <c r="E188" s="7"/>
      <c r="F188" s="7"/>
      <c r="G188" s="7"/>
      <c r="H188" s="6"/>
      <c r="I188" s="6"/>
      <c r="J188" s="5"/>
      <c r="M188" s="18"/>
    </row>
    <row r="189" spans="2:13" s="14" customFormat="1" ht="15.75" customHeight="1">
      <c r="B189" s="9"/>
      <c r="C189" s="8"/>
      <c r="D189" s="8"/>
      <c r="E189" s="7"/>
      <c r="F189" s="7"/>
      <c r="G189" s="7"/>
      <c r="H189" s="6"/>
      <c r="I189" s="6"/>
      <c r="J189" s="5"/>
      <c r="M189" s="18"/>
    </row>
    <row r="190" spans="2:13" s="14" customFormat="1" ht="15.75" customHeight="1">
      <c r="B190" s="9"/>
      <c r="C190" s="8"/>
      <c r="D190" s="8"/>
      <c r="E190" s="7"/>
      <c r="F190" s="7"/>
      <c r="G190" s="7"/>
      <c r="H190" s="6"/>
      <c r="I190" s="6"/>
      <c r="J190" s="5"/>
      <c r="M190" s="18"/>
    </row>
    <row r="191" spans="2:13" s="14" customFormat="1" ht="15.75" customHeight="1">
      <c r="B191" s="9"/>
      <c r="C191" s="8"/>
      <c r="D191" s="8"/>
      <c r="E191" s="7"/>
      <c r="F191" s="7"/>
      <c r="G191" s="7"/>
      <c r="H191" s="6"/>
      <c r="I191" s="6"/>
      <c r="J191" s="5"/>
      <c r="M191" s="18"/>
    </row>
    <row r="192" spans="2:13" s="14" customFormat="1" ht="15.75" customHeight="1">
      <c r="B192" s="9"/>
      <c r="C192" s="8"/>
      <c r="D192" s="8"/>
      <c r="E192" s="7"/>
      <c r="F192" s="7"/>
      <c r="G192" s="7"/>
      <c r="H192" s="6"/>
      <c r="I192" s="6"/>
      <c r="J192" s="5"/>
      <c r="M192" s="18"/>
    </row>
    <row r="193" spans="2:13" s="14" customFormat="1" ht="15.75" customHeight="1">
      <c r="B193" s="9"/>
      <c r="C193" s="8"/>
      <c r="D193" s="8"/>
      <c r="E193" s="7"/>
      <c r="F193" s="7"/>
      <c r="G193" s="7"/>
      <c r="H193" s="6"/>
      <c r="I193" s="6"/>
      <c r="J193" s="5"/>
      <c r="M193" s="18"/>
    </row>
    <row r="194" spans="2:13" s="14" customFormat="1" ht="15.75" customHeight="1">
      <c r="B194" s="9"/>
      <c r="C194" s="8"/>
      <c r="D194" s="8"/>
      <c r="E194" s="7"/>
      <c r="F194" s="7"/>
      <c r="G194" s="7"/>
      <c r="H194" s="6"/>
      <c r="I194" s="6"/>
      <c r="J194" s="5"/>
      <c r="M194" s="18"/>
    </row>
    <row r="195" spans="2:13" s="14" customFormat="1" ht="15.75" customHeight="1">
      <c r="B195" s="9"/>
      <c r="C195" s="8"/>
      <c r="D195" s="8"/>
      <c r="E195" s="7"/>
      <c r="F195" s="7"/>
      <c r="G195" s="7"/>
      <c r="H195" s="6"/>
      <c r="I195" s="6"/>
      <c r="J195" s="5"/>
      <c r="M195" s="18"/>
    </row>
    <row r="196" spans="2:13" s="14" customFormat="1" ht="15.75" customHeight="1">
      <c r="B196" s="9"/>
      <c r="C196" s="8"/>
      <c r="D196" s="8"/>
      <c r="E196" s="7"/>
      <c r="F196" s="7"/>
      <c r="G196" s="7"/>
      <c r="H196" s="6"/>
      <c r="I196" s="6"/>
      <c r="J196" s="5"/>
      <c r="M196" s="18"/>
    </row>
    <row r="197" spans="2:13" s="14" customFormat="1" ht="15.75" customHeight="1">
      <c r="B197" s="9"/>
      <c r="C197" s="8"/>
      <c r="D197" s="8"/>
      <c r="E197" s="7"/>
      <c r="F197" s="7"/>
      <c r="G197" s="7"/>
      <c r="H197" s="6"/>
      <c r="I197" s="6"/>
      <c r="J197" s="5"/>
      <c r="M197" s="18"/>
    </row>
    <row r="198" spans="2:13" s="14" customFormat="1" ht="15.75" customHeight="1">
      <c r="B198" s="9"/>
      <c r="C198" s="8"/>
      <c r="D198" s="8"/>
      <c r="E198" s="7"/>
      <c r="F198" s="7"/>
      <c r="G198" s="7"/>
      <c r="H198" s="6"/>
      <c r="I198" s="6"/>
      <c r="J198" s="5"/>
      <c r="M198" s="18"/>
    </row>
    <row r="199" spans="2:13" s="14" customFormat="1" ht="15.75" customHeight="1">
      <c r="B199" s="9"/>
      <c r="C199" s="8"/>
      <c r="D199" s="8"/>
      <c r="E199" s="7"/>
      <c r="F199" s="7"/>
      <c r="G199" s="7"/>
      <c r="H199" s="6"/>
      <c r="I199" s="6"/>
      <c r="J199" s="5"/>
      <c r="M199" s="18"/>
    </row>
    <row r="200" spans="2:13" s="14" customFormat="1" ht="15.75" customHeight="1">
      <c r="B200" s="9"/>
      <c r="C200" s="8"/>
      <c r="D200" s="8"/>
      <c r="E200" s="7"/>
      <c r="F200" s="7"/>
      <c r="G200" s="7"/>
      <c r="H200" s="6"/>
      <c r="I200" s="6"/>
      <c r="J200" s="5"/>
      <c r="M200" s="18"/>
    </row>
    <row r="201" spans="2:13" s="14" customFormat="1" ht="15.75" customHeight="1">
      <c r="B201" s="9"/>
      <c r="C201" s="8"/>
      <c r="D201" s="8"/>
      <c r="E201" s="7"/>
      <c r="F201" s="7"/>
      <c r="G201" s="7"/>
      <c r="H201" s="6"/>
      <c r="I201" s="6"/>
      <c r="J201" s="5"/>
      <c r="M201" s="18"/>
    </row>
    <row r="202" spans="2:13" s="14" customFormat="1" ht="15.75" customHeight="1">
      <c r="B202" s="9"/>
      <c r="C202" s="8"/>
      <c r="D202" s="8"/>
      <c r="E202" s="7"/>
      <c r="F202" s="7"/>
      <c r="G202" s="7"/>
      <c r="H202" s="6"/>
      <c r="I202" s="6"/>
      <c r="J202" s="5"/>
      <c r="M202" s="18"/>
    </row>
    <row r="203" spans="2:13" s="14" customFormat="1" ht="15.75" customHeight="1">
      <c r="B203" s="9"/>
      <c r="C203" s="8"/>
      <c r="D203" s="8"/>
      <c r="E203" s="7"/>
      <c r="F203" s="7"/>
      <c r="G203" s="7"/>
      <c r="H203" s="6"/>
      <c r="I203" s="6"/>
      <c r="J203" s="5"/>
      <c r="M203" s="18"/>
    </row>
    <row r="204" spans="2:13" s="14" customFormat="1" ht="15.75" customHeight="1">
      <c r="B204" s="9"/>
      <c r="C204" s="8"/>
      <c r="D204" s="8"/>
      <c r="E204" s="7"/>
      <c r="F204" s="7"/>
      <c r="G204" s="7"/>
      <c r="H204" s="6"/>
      <c r="I204" s="6"/>
      <c r="J204" s="5"/>
      <c r="M204" s="18"/>
    </row>
    <row r="205" spans="2:13" s="14" customFormat="1" ht="15.75" customHeight="1">
      <c r="B205" s="9"/>
      <c r="C205" s="8"/>
      <c r="D205" s="8"/>
      <c r="E205" s="7"/>
      <c r="F205" s="7"/>
      <c r="G205" s="7"/>
      <c r="H205" s="6"/>
      <c r="I205" s="6"/>
      <c r="J205" s="5"/>
      <c r="M205" s="18"/>
    </row>
    <row r="206" spans="2:13" s="14" customFormat="1" ht="15.75" customHeight="1">
      <c r="B206" s="9"/>
      <c r="C206" s="8"/>
      <c r="D206" s="8"/>
      <c r="E206" s="7"/>
      <c r="F206" s="7"/>
      <c r="G206" s="7"/>
      <c r="H206" s="6"/>
      <c r="I206" s="6"/>
      <c r="J206" s="5"/>
      <c r="M206" s="18"/>
    </row>
    <row r="207" spans="2:13" s="14" customFormat="1" ht="15.75" customHeight="1">
      <c r="B207" s="9"/>
      <c r="C207" s="8"/>
      <c r="D207" s="8"/>
      <c r="E207" s="7"/>
      <c r="F207" s="7"/>
      <c r="G207" s="7"/>
      <c r="H207" s="6"/>
      <c r="I207" s="6"/>
      <c r="J207" s="5"/>
      <c r="M207" s="18"/>
    </row>
    <row r="208" spans="2:13" s="14" customFormat="1" ht="15.75" customHeight="1">
      <c r="B208" s="9"/>
      <c r="C208" s="8"/>
      <c r="D208" s="8"/>
      <c r="E208" s="7"/>
      <c r="F208" s="7"/>
      <c r="G208" s="7"/>
      <c r="H208" s="6"/>
      <c r="I208" s="6"/>
      <c r="J208" s="5"/>
      <c r="M208" s="18"/>
    </row>
    <row r="209" spans="2:13" s="14" customFormat="1" ht="15.75" customHeight="1">
      <c r="B209" s="9"/>
      <c r="C209" s="8"/>
      <c r="D209" s="8"/>
      <c r="E209" s="7"/>
      <c r="F209" s="7"/>
      <c r="G209" s="7"/>
      <c r="H209" s="6"/>
      <c r="I209" s="6"/>
      <c r="J209" s="5"/>
      <c r="M209" s="18"/>
    </row>
    <row r="210" spans="2:13" s="14" customFormat="1" ht="15.75" customHeight="1">
      <c r="B210" s="9"/>
      <c r="C210" s="8"/>
      <c r="D210" s="8"/>
      <c r="E210" s="7"/>
      <c r="F210" s="7"/>
      <c r="G210" s="7"/>
      <c r="H210" s="6"/>
      <c r="I210" s="6"/>
      <c r="J210" s="5"/>
      <c r="M210" s="18"/>
    </row>
    <row r="211" spans="2:13" s="14" customFormat="1" ht="15.75" customHeight="1">
      <c r="B211" s="9"/>
      <c r="C211" s="8"/>
      <c r="D211" s="8"/>
      <c r="E211" s="7"/>
      <c r="F211" s="7"/>
      <c r="G211" s="7"/>
      <c r="H211" s="6"/>
      <c r="I211" s="6"/>
      <c r="J211" s="5"/>
      <c r="M211" s="18"/>
    </row>
    <row r="212" spans="2:13" s="14" customFormat="1" ht="15.75" customHeight="1">
      <c r="B212" s="9"/>
      <c r="C212" s="8"/>
      <c r="D212" s="8"/>
      <c r="E212" s="7"/>
      <c r="F212" s="7"/>
      <c r="G212" s="7"/>
      <c r="H212" s="6"/>
      <c r="I212" s="6"/>
      <c r="J212" s="5"/>
      <c r="M212" s="18"/>
    </row>
    <row r="213" spans="2:13" s="14" customFormat="1" ht="15.75" customHeight="1">
      <c r="B213" s="9"/>
      <c r="C213" s="8"/>
      <c r="D213" s="8"/>
      <c r="E213" s="7"/>
      <c r="F213" s="7"/>
      <c r="G213" s="7"/>
      <c r="H213" s="6"/>
      <c r="I213" s="6"/>
      <c r="J213" s="5"/>
      <c r="M213" s="18"/>
    </row>
    <row r="214" spans="2:13" s="14" customFormat="1" ht="15.75" customHeight="1">
      <c r="B214" s="9"/>
      <c r="C214" s="8"/>
      <c r="D214" s="8"/>
      <c r="E214" s="7"/>
      <c r="F214" s="7"/>
      <c r="G214" s="7"/>
      <c r="H214" s="6"/>
      <c r="I214" s="6"/>
      <c r="J214" s="5"/>
      <c r="M214" s="18"/>
    </row>
    <row r="215" spans="2:13" s="14" customFormat="1" ht="15.75" customHeight="1">
      <c r="B215" s="9"/>
      <c r="C215" s="8"/>
      <c r="D215" s="8"/>
      <c r="E215" s="7"/>
      <c r="F215" s="7"/>
      <c r="G215" s="7"/>
      <c r="H215" s="6"/>
      <c r="I215" s="6"/>
      <c r="J215" s="5"/>
      <c r="M215" s="18"/>
    </row>
    <row r="216" spans="2:13" s="14" customFormat="1" ht="15.75" customHeight="1">
      <c r="B216" s="9"/>
      <c r="C216" s="8"/>
      <c r="D216" s="8"/>
      <c r="E216" s="7"/>
      <c r="F216" s="7"/>
      <c r="G216" s="7"/>
      <c r="H216" s="6"/>
      <c r="I216" s="6"/>
      <c r="J216" s="5"/>
      <c r="M216" s="18"/>
    </row>
    <row r="217" spans="2:13" s="14" customFormat="1" ht="15.75" customHeight="1">
      <c r="B217" s="9"/>
      <c r="C217" s="8"/>
      <c r="D217" s="8"/>
      <c r="E217" s="7"/>
      <c r="F217" s="7"/>
      <c r="G217" s="7"/>
      <c r="H217" s="6"/>
      <c r="I217" s="6"/>
      <c r="J217" s="5"/>
      <c r="M217" s="18"/>
    </row>
    <row r="218" spans="2:13" s="14" customFormat="1" ht="15.75" customHeight="1">
      <c r="B218" s="9"/>
      <c r="C218" s="8"/>
      <c r="D218" s="8"/>
      <c r="E218" s="7"/>
      <c r="F218" s="7"/>
      <c r="G218" s="7"/>
      <c r="H218" s="6"/>
      <c r="I218" s="6"/>
      <c r="J218" s="5"/>
      <c r="M218" s="18"/>
    </row>
    <row r="219" spans="2:13" s="14" customFormat="1" ht="15.75" customHeight="1">
      <c r="B219" s="9"/>
      <c r="C219" s="8"/>
      <c r="D219" s="8"/>
      <c r="E219" s="7"/>
      <c r="F219" s="7"/>
      <c r="G219" s="7"/>
      <c r="H219" s="6"/>
      <c r="I219" s="6"/>
      <c r="J219" s="5"/>
      <c r="M219" s="18"/>
    </row>
    <row r="220" spans="2:13" s="14" customFormat="1" ht="15.75" customHeight="1">
      <c r="B220" s="9"/>
      <c r="C220" s="8"/>
      <c r="D220" s="8"/>
      <c r="E220" s="7"/>
      <c r="F220" s="7"/>
      <c r="G220" s="7"/>
      <c r="H220" s="6"/>
      <c r="I220" s="6"/>
      <c r="J220" s="5"/>
      <c r="M220" s="18"/>
    </row>
    <row r="221" spans="2:13" s="14" customFormat="1" ht="15.75" customHeight="1">
      <c r="B221" s="9"/>
      <c r="C221" s="8"/>
      <c r="D221" s="8"/>
      <c r="E221" s="7"/>
      <c r="F221" s="7"/>
      <c r="G221" s="7"/>
      <c r="H221" s="6"/>
      <c r="I221" s="6"/>
      <c r="J221" s="5"/>
      <c r="M221" s="18"/>
    </row>
    <row r="222" spans="2:13" s="14" customFormat="1" ht="15.75" customHeight="1">
      <c r="B222" s="9"/>
      <c r="C222" s="8"/>
      <c r="D222" s="8"/>
      <c r="E222" s="7"/>
      <c r="F222" s="7"/>
      <c r="G222" s="7"/>
      <c r="H222" s="6"/>
      <c r="I222" s="6"/>
      <c r="J222" s="5"/>
      <c r="M222" s="18"/>
    </row>
    <row r="223" spans="2:13" s="14" customFormat="1" ht="15.75" customHeight="1">
      <c r="B223" s="9"/>
      <c r="C223" s="8"/>
      <c r="D223" s="8"/>
      <c r="E223" s="7"/>
      <c r="F223" s="7"/>
      <c r="G223" s="7"/>
      <c r="H223" s="6"/>
      <c r="I223" s="6"/>
      <c r="J223" s="5"/>
      <c r="M223" s="18"/>
    </row>
    <row r="224" spans="2:13" s="14" customFormat="1" ht="15.75" customHeight="1">
      <c r="B224" s="9"/>
      <c r="C224" s="8"/>
      <c r="D224" s="8"/>
      <c r="E224" s="7"/>
      <c r="F224" s="7"/>
      <c r="G224" s="7"/>
      <c r="H224" s="6"/>
      <c r="I224" s="6"/>
      <c r="J224" s="5"/>
      <c r="M224" s="18"/>
    </row>
    <row r="225" spans="2:13" s="14" customFormat="1" ht="15.75" customHeight="1">
      <c r="B225" s="9"/>
      <c r="C225" s="8"/>
      <c r="D225" s="8"/>
      <c r="E225" s="7"/>
      <c r="F225" s="7"/>
      <c r="G225" s="7"/>
      <c r="H225" s="6"/>
      <c r="I225" s="6"/>
      <c r="J225" s="5"/>
      <c r="M225" s="18"/>
    </row>
    <row r="226" spans="2:13" s="14" customFormat="1" ht="15.75" customHeight="1">
      <c r="B226" s="9"/>
      <c r="C226" s="8"/>
      <c r="D226" s="8"/>
      <c r="E226" s="7"/>
      <c r="F226" s="7"/>
      <c r="G226" s="7"/>
      <c r="H226" s="6"/>
      <c r="I226" s="6"/>
      <c r="J226" s="5"/>
      <c r="M226" s="18"/>
    </row>
    <row r="227" spans="2:13" s="14" customFormat="1" ht="15.75" customHeight="1">
      <c r="B227" s="9"/>
      <c r="C227" s="8"/>
      <c r="D227" s="8"/>
      <c r="E227" s="7"/>
      <c r="F227" s="7"/>
      <c r="G227" s="7"/>
      <c r="H227" s="6"/>
      <c r="I227" s="6"/>
      <c r="J227" s="5"/>
      <c r="M227" s="18"/>
    </row>
    <row r="228" spans="2:13" s="14" customFormat="1" ht="15.75" customHeight="1">
      <c r="B228" s="9"/>
      <c r="C228" s="8"/>
      <c r="D228" s="8"/>
      <c r="E228" s="7"/>
      <c r="F228" s="7"/>
      <c r="G228" s="7"/>
      <c r="H228" s="6"/>
      <c r="I228" s="6"/>
      <c r="J228" s="5"/>
      <c r="M228" s="18"/>
    </row>
    <row r="229" spans="2:13" s="14" customFormat="1" ht="15.75" customHeight="1">
      <c r="B229" s="9"/>
      <c r="C229" s="8"/>
      <c r="D229" s="8"/>
      <c r="E229" s="7"/>
      <c r="F229" s="7"/>
      <c r="G229" s="7"/>
      <c r="H229" s="6"/>
      <c r="I229" s="6"/>
      <c r="J229" s="5"/>
      <c r="M229" s="18"/>
    </row>
    <row r="230" spans="2:13" s="14" customFormat="1" ht="15.75" customHeight="1">
      <c r="B230" s="9"/>
      <c r="C230" s="8"/>
      <c r="D230" s="8"/>
      <c r="E230" s="7"/>
      <c r="F230" s="7"/>
      <c r="G230" s="7"/>
      <c r="H230" s="6"/>
      <c r="I230" s="6"/>
      <c r="J230" s="5"/>
      <c r="M230" s="18"/>
    </row>
    <row r="231" spans="2:13" s="14" customFormat="1" ht="15.75" customHeight="1">
      <c r="B231" s="9"/>
      <c r="C231" s="8"/>
      <c r="D231" s="8"/>
      <c r="E231" s="7"/>
      <c r="F231" s="7"/>
      <c r="G231" s="7"/>
      <c r="H231" s="6"/>
      <c r="I231" s="6"/>
      <c r="J231" s="5"/>
      <c r="M231" s="18"/>
    </row>
    <row r="232" spans="2:13" s="14" customFormat="1" ht="15.75" customHeight="1">
      <c r="B232" s="9"/>
      <c r="C232" s="8"/>
      <c r="D232" s="8"/>
      <c r="E232" s="7"/>
      <c r="F232" s="7"/>
      <c r="G232" s="7"/>
      <c r="H232" s="6"/>
      <c r="I232" s="6"/>
      <c r="J232" s="5"/>
      <c r="M232" s="18"/>
    </row>
    <row r="233" spans="2:13" s="14" customFormat="1" ht="15.75" customHeight="1">
      <c r="B233" s="9"/>
      <c r="C233" s="8"/>
      <c r="D233" s="8"/>
      <c r="E233" s="7"/>
      <c r="F233" s="7"/>
      <c r="G233" s="7"/>
      <c r="H233" s="6"/>
      <c r="I233" s="6"/>
      <c r="J233" s="5"/>
      <c r="M233" s="18"/>
    </row>
    <row r="234" spans="2:13" s="14" customFormat="1" ht="15.75" customHeight="1">
      <c r="B234" s="9"/>
      <c r="C234" s="8"/>
      <c r="D234" s="8"/>
      <c r="E234" s="7"/>
      <c r="F234" s="7"/>
      <c r="G234" s="7"/>
      <c r="H234" s="6"/>
      <c r="I234" s="6"/>
      <c r="J234" s="5"/>
      <c r="M234" s="18"/>
    </row>
    <row r="235" spans="2:13" s="14" customFormat="1" ht="15.75" customHeight="1">
      <c r="B235" s="9"/>
      <c r="C235" s="8"/>
      <c r="D235" s="8"/>
      <c r="E235" s="7"/>
      <c r="F235" s="7"/>
      <c r="G235" s="7"/>
      <c r="H235" s="6"/>
      <c r="I235" s="6"/>
      <c r="J235" s="5"/>
      <c r="M235" s="18"/>
    </row>
    <row r="236" spans="2:13" s="14" customFormat="1" ht="15.75" customHeight="1">
      <c r="B236" s="9"/>
      <c r="C236" s="8"/>
      <c r="D236" s="8"/>
      <c r="E236" s="7"/>
      <c r="F236" s="7"/>
      <c r="G236" s="7"/>
      <c r="H236" s="6"/>
      <c r="I236" s="6"/>
      <c r="J236" s="5"/>
      <c r="M236" s="18"/>
    </row>
    <row r="237" spans="2:13" s="14" customFormat="1" ht="15.75" customHeight="1">
      <c r="B237" s="9"/>
      <c r="C237" s="8"/>
      <c r="D237" s="8"/>
      <c r="E237" s="7"/>
      <c r="F237" s="7"/>
      <c r="G237" s="7"/>
      <c r="H237" s="6"/>
      <c r="I237" s="6"/>
      <c r="J237" s="5"/>
      <c r="M237" s="18"/>
    </row>
    <row r="238" spans="2:13" s="14" customFormat="1" ht="15.75" customHeight="1">
      <c r="B238" s="9"/>
      <c r="C238" s="8"/>
      <c r="D238" s="8"/>
      <c r="E238" s="7"/>
      <c r="F238" s="7"/>
      <c r="G238" s="7"/>
      <c r="H238" s="6"/>
      <c r="I238" s="6"/>
      <c r="J238" s="5"/>
      <c r="M238" s="18"/>
    </row>
    <row r="239" spans="2:13" s="14" customFormat="1" ht="15.75" customHeight="1">
      <c r="B239" s="9"/>
      <c r="C239" s="8"/>
      <c r="D239" s="8"/>
      <c r="E239" s="7"/>
      <c r="F239" s="7"/>
      <c r="G239" s="7"/>
      <c r="H239" s="6"/>
      <c r="I239" s="6"/>
      <c r="J239" s="5"/>
      <c r="M239" s="18"/>
    </row>
    <row r="240" spans="2:13" s="14" customFormat="1" ht="15.75" customHeight="1">
      <c r="B240" s="9"/>
      <c r="C240" s="8"/>
      <c r="D240" s="8"/>
      <c r="E240" s="7"/>
      <c r="F240" s="7"/>
      <c r="G240" s="7"/>
      <c r="H240" s="6"/>
      <c r="I240" s="6"/>
      <c r="J240" s="5"/>
      <c r="M240" s="18"/>
    </row>
    <row r="241" spans="2:13" s="14" customFormat="1" ht="15.75" customHeight="1">
      <c r="B241" s="9"/>
      <c r="C241" s="8"/>
      <c r="D241" s="8"/>
      <c r="E241" s="7"/>
      <c r="F241" s="7"/>
      <c r="G241" s="7"/>
      <c r="H241" s="6"/>
      <c r="I241" s="6"/>
      <c r="J241" s="5"/>
      <c r="M241" s="18"/>
    </row>
    <row r="242" spans="2:13" s="14" customFormat="1" ht="15.75" customHeight="1">
      <c r="B242" s="9"/>
      <c r="C242" s="8"/>
      <c r="D242" s="8"/>
      <c r="E242" s="7"/>
      <c r="F242" s="7"/>
      <c r="G242" s="7"/>
      <c r="H242" s="6"/>
      <c r="I242" s="6"/>
      <c r="J242" s="5"/>
      <c r="M242" s="18"/>
    </row>
    <row r="243" spans="2:13" s="14" customFormat="1" ht="15.75" customHeight="1">
      <c r="B243" s="9"/>
      <c r="C243" s="8"/>
      <c r="D243" s="8"/>
      <c r="E243" s="7"/>
      <c r="F243" s="7"/>
      <c r="G243" s="7"/>
      <c r="H243" s="6"/>
      <c r="I243" s="6"/>
      <c r="J243" s="5"/>
      <c r="M243" s="18"/>
    </row>
    <row r="244" spans="2:13" s="14" customFormat="1" ht="15.75" customHeight="1">
      <c r="B244" s="9"/>
      <c r="C244" s="8"/>
      <c r="D244" s="8"/>
      <c r="E244" s="7"/>
      <c r="F244" s="7"/>
      <c r="G244" s="7"/>
      <c r="H244" s="6"/>
      <c r="I244" s="6"/>
      <c r="J244" s="5"/>
      <c r="M244" s="18"/>
    </row>
    <row r="245" spans="2:13" s="14" customFormat="1" ht="15.75" customHeight="1">
      <c r="B245" s="9"/>
      <c r="C245" s="8"/>
      <c r="D245" s="8"/>
      <c r="E245" s="7"/>
      <c r="F245" s="7"/>
      <c r="G245" s="7"/>
      <c r="H245" s="6"/>
      <c r="I245" s="6"/>
      <c r="J245" s="5"/>
      <c r="M245" s="18"/>
    </row>
    <row r="246" spans="2:13" s="14" customFormat="1" ht="15.75" customHeight="1">
      <c r="B246" s="9"/>
      <c r="C246" s="8"/>
      <c r="D246" s="8"/>
      <c r="E246" s="7"/>
      <c r="F246" s="7"/>
      <c r="G246" s="7"/>
      <c r="H246" s="6"/>
      <c r="I246" s="6"/>
      <c r="J246" s="5"/>
      <c r="M246" s="18"/>
    </row>
    <row r="247" spans="2:13" s="14" customFormat="1" ht="15.75" customHeight="1">
      <c r="B247" s="9"/>
      <c r="C247" s="8"/>
      <c r="D247" s="8"/>
      <c r="E247" s="7"/>
      <c r="F247" s="7"/>
      <c r="G247" s="7"/>
      <c r="H247" s="6"/>
      <c r="I247" s="6"/>
      <c r="J247" s="5"/>
      <c r="M247" s="18"/>
    </row>
    <row r="248" spans="2:13" s="14" customFormat="1" ht="15.75" customHeight="1">
      <c r="B248" s="9"/>
      <c r="C248" s="8"/>
      <c r="D248" s="8"/>
      <c r="E248" s="7"/>
      <c r="F248" s="7"/>
      <c r="G248" s="7"/>
      <c r="H248" s="6"/>
      <c r="I248" s="6"/>
      <c r="J248" s="5"/>
      <c r="M248" s="18"/>
    </row>
    <row r="249" spans="2:13" s="14" customFormat="1" ht="15.75" customHeight="1">
      <c r="B249" s="9"/>
      <c r="C249" s="8"/>
      <c r="D249" s="8"/>
      <c r="E249" s="7"/>
      <c r="F249" s="7"/>
      <c r="G249" s="7"/>
      <c r="H249" s="6"/>
      <c r="I249" s="6"/>
      <c r="J249" s="5"/>
      <c r="M249" s="18"/>
    </row>
    <row r="250" spans="2:13" s="14" customFormat="1" ht="15.75" customHeight="1">
      <c r="B250" s="9"/>
      <c r="C250" s="8"/>
      <c r="D250" s="8"/>
      <c r="E250" s="7"/>
      <c r="F250" s="7"/>
      <c r="G250" s="7"/>
      <c r="H250" s="6"/>
      <c r="I250" s="6"/>
      <c r="J250" s="5"/>
      <c r="M250" s="18"/>
    </row>
    <row r="251" spans="2:13" s="14" customFormat="1" ht="15.75" customHeight="1">
      <c r="B251" s="9"/>
      <c r="C251" s="8"/>
      <c r="D251" s="8"/>
      <c r="E251" s="7"/>
      <c r="F251" s="7"/>
      <c r="G251" s="7"/>
      <c r="H251" s="6"/>
      <c r="I251" s="6"/>
      <c r="J251" s="5"/>
      <c r="M251" s="18"/>
    </row>
    <row r="252" spans="2:13" s="14" customFormat="1" ht="15.75" customHeight="1">
      <c r="B252" s="9"/>
      <c r="C252" s="8"/>
      <c r="D252" s="8"/>
      <c r="E252" s="7"/>
      <c r="F252" s="7"/>
      <c r="G252" s="7"/>
      <c r="H252" s="6"/>
      <c r="I252" s="6"/>
      <c r="J252" s="5"/>
      <c r="M252" s="18"/>
    </row>
    <row r="253" spans="2:13" s="14" customFormat="1" ht="15.75" customHeight="1">
      <c r="B253" s="9"/>
      <c r="C253" s="8"/>
      <c r="D253" s="8"/>
      <c r="E253" s="7"/>
      <c r="F253" s="7"/>
      <c r="G253" s="7"/>
      <c r="H253" s="6"/>
      <c r="I253" s="6"/>
      <c r="J253" s="5"/>
      <c r="M253" s="18"/>
    </row>
    <row r="254" spans="2:13" s="14" customFormat="1" ht="15.75" customHeight="1">
      <c r="B254" s="9"/>
      <c r="C254" s="8"/>
      <c r="D254" s="8"/>
      <c r="E254" s="7"/>
      <c r="F254" s="7"/>
      <c r="G254" s="7"/>
      <c r="H254" s="6"/>
      <c r="I254" s="6"/>
      <c r="J254" s="5"/>
      <c r="M254" s="18"/>
    </row>
    <row r="255" spans="2:13" s="14" customFormat="1" ht="15.75" customHeight="1">
      <c r="B255" s="9"/>
      <c r="C255" s="8"/>
      <c r="D255" s="8"/>
      <c r="E255" s="7"/>
      <c r="F255" s="7"/>
      <c r="G255" s="7"/>
      <c r="H255" s="6"/>
      <c r="I255" s="6"/>
      <c r="J255" s="5"/>
      <c r="M255" s="18"/>
    </row>
    <row r="256" spans="2:13" s="14" customFormat="1" ht="15.75" customHeight="1">
      <c r="B256" s="9"/>
      <c r="C256" s="8"/>
      <c r="D256" s="8"/>
      <c r="E256" s="7"/>
      <c r="F256" s="7"/>
      <c r="G256" s="7"/>
      <c r="H256" s="6"/>
      <c r="I256" s="6"/>
      <c r="J256" s="5"/>
      <c r="M256" s="18"/>
    </row>
    <row r="257" spans="2:13" s="14" customFormat="1" ht="15.75" customHeight="1">
      <c r="B257" s="9"/>
      <c r="C257" s="8"/>
      <c r="D257" s="8"/>
      <c r="E257" s="7"/>
      <c r="F257" s="7"/>
      <c r="G257" s="7"/>
      <c r="H257" s="6"/>
      <c r="I257" s="6"/>
      <c r="J257" s="5"/>
      <c r="M257" s="18"/>
    </row>
    <row r="258" spans="2:13" s="14" customFormat="1" ht="15.75" customHeight="1">
      <c r="B258" s="9"/>
      <c r="C258" s="8"/>
      <c r="D258" s="8"/>
      <c r="E258" s="7"/>
      <c r="F258" s="7"/>
      <c r="G258" s="7"/>
      <c r="H258" s="6"/>
      <c r="I258" s="6"/>
      <c r="J258" s="5"/>
      <c r="M258" s="18"/>
    </row>
    <row r="259" spans="2:13" s="14" customFormat="1" ht="15.75" customHeight="1">
      <c r="B259" s="9"/>
      <c r="C259" s="8"/>
      <c r="D259" s="8"/>
      <c r="E259" s="7"/>
      <c r="F259" s="7"/>
      <c r="G259" s="7"/>
      <c r="H259" s="6"/>
      <c r="I259" s="6"/>
      <c r="J259" s="5"/>
      <c r="M259" s="18"/>
    </row>
    <row r="260" spans="2:13" s="14" customFormat="1" ht="15.75" customHeight="1">
      <c r="B260" s="9"/>
      <c r="C260" s="8"/>
      <c r="D260" s="8"/>
      <c r="E260" s="7"/>
      <c r="F260" s="7"/>
      <c r="G260" s="7"/>
      <c r="H260" s="6"/>
      <c r="I260" s="6"/>
      <c r="J260" s="5"/>
      <c r="M260" s="18"/>
    </row>
    <row r="261" spans="2:13" s="14" customFormat="1" ht="15.75" customHeight="1">
      <c r="B261" s="9"/>
      <c r="C261" s="8"/>
      <c r="D261" s="8"/>
      <c r="E261" s="7"/>
      <c r="F261" s="7"/>
      <c r="G261" s="7"/>
      <c r="H261" s="6"/>
      <c r="I261" s="6"/>
      <c r="J261" s="5"/>
      <c r="M261" s="18"/>
    </row>
    <row r="262" spans="2:13" s="14" customFormat="1" ht="15.75" customHeight="1">
      <c r="B262" s="9"/>
      <c r="C262" s="8"/>
      <c r="D262" s="8"/>
      <c r="E262" s="7"/>
      <c r="F262" s="7"/>
      <c r="G262" s="7"/>
      <c r="H262" s="6"/>
      <c r="I262" s="6"/>
      <c r="J262" s="5"/>
      <c r="M262" s="18"/>
    </row>
    <row r="263" spans="2:13" s="14" customFormat="1" ht="15.75" customHeight="1">
      <c r="B263" s="9"/>
      <c r="C263" s="8"/>
      <c r="D263" s="8"/>
      <c r="E263" s="7"/>
      <c r="F263" s="7"/>
      <c r="G263" s="7"/>
      <c r="H263" s="6"/>
      <c r="I263" s="6"/>
      <c r="J263" s="5"/>
      <c r="M263" s="18"/>
    </row>
    <row r="264" spans="2:13" s="14" customFormat="1" ht="15.75" customHeight="1">
      <c r="B264" s="9"/>
      <c r="C264" s="8"/>
      <c r="D264" s="8"/>
      <c r="E264" s="7"/>
      <c r="F264" s="7"/>
      <c r="G264" s="7"/>
      <c r="H264" s="6"/>
      <c r="I264" s="6"/>
      <c r="J264" s="5"/>
      <c r="M264" s="18"/>
    </row>
    <row r="265" spans="2:13" s="14" customFormat="1" ht="15.75" customHeight="1">
      <c r="B265" s="9"/>
      <c r="C265" s="8"/>
      <c r="D265" s="8"/>
      <c r="E265" s="7"/>
      <c r="F265" s="7"/>
      <c r="G265" s="7"/>
      <c r="H265" s="6"/>
      <c r="I265" s="6"/>
      <c r="J265" s="5"/>
      <c r="M265" s="18"/>
    </row>
    <row r="266" spans="2:13" s="14" customFormat="1" ht="15.75" customHeight="1">
      <c r="B266" s="9"/>
      <c r="C266" s="8"/>
      <c r="D266" s="8"/>
      <c r="E266" s="7"/>
      <c r="F266" s="7"/>
      <c r="G266" s="7"/>
      <c r="H266" s="6"/>
      <c r="I266" s="6"/>
      <c r="J266" s="5"/>
      <c r="M266" s="18"/>
    </row>
    <row r="267" spans="2:13" s="14" customFormat="1" ht="15.75" customHeight="1">
      <c r="B267" s="9"/>
      <c r="C267" s="8"/>
      <c r="D267" s="8"/>
      <c r="E267" s="7"/>
      <c r="F267" s="7"/>
      <c r="G267" s="7"/>
      <c r="H267" s="6"/>
      <c r="I267" s="6"/>
      <c r="J267" s="5"/>
      <c r="M267" s="18"/>
    </row>
    <row r="268" spans="2:13" s="14" customFormat="1" ht="15.75" customHeight="1">
      <c r="B268" s="9"/>
      <c r="C268" s="8"/>
      <c r="D268" s="8"/>
      <c r="E268" s="7"/>
      <c r="F268" s="7"/>
      <c r="G268" s="7"/>
      <c r="H268" s="6"/>
      <c r="I268" s="6"/>
      <c r="J268" s="5"/>
      <c r="M268" s="18"/>
    </row>
    <row r="269" spans="2:13" s="14" customFormat="1" ht="15.75" customHeight="1">
      <c r="B269" s="9"/>
      <c r="C269" s="8"/>
      <c r="D269" s="8"/>
      <c r="E269" s="7"/>
      <c r="F269" s="7"/>
      <c r="G269" s="7"/>
      <c r="H269" s="6"/>
      <c r="I269" s="6"/>
      <c r="J269" s="5"/>
      <c r="M269" s="18"/>
    </row>
    <row r="270" spans="2:13" s="14" customFormat="1" ht="15.75" customHeight="1">
      <c r="B270" s="9"/>
      <c r="C270" s="8"/>
      <c r="D270" s="8"/>
      <c r="E270" s="7"/>
      <c r="F270" s="7"/>
      <c r="G270" s="7"/>
      <c r="H270" s="6"/>
      <c r="I270" s="6"/>
      <c r="J270" s="5"/>
      <c r="M270" s="18"/>
    </row>
    <row r="271" spans="2:13" s="14" customFormat="1" ht="15.75" customHeight="1">
      <c r="B271" s="9"/>
      <c r="C271" s="8"/>
      <c r="D271" s="8"/>
      <c r="E271" s="7"/>
      <c r="F271" s="7"/>
      <c r="G271" s="7"/>
      <c r="H271" s="6"/>
      <c r="I271" s="6"/>
      <c r="J271" s="5"/>
      <c r="M271" s="18"/>
    </row>
    <row r="272" spans="2:13" s="14" customFormat="1" ht="15.75" customHeight="1">
      <c r="B272" s="9"/>
      <c r="C272" s="8"/>
      <c r="D272" s="8"/>
      <c r="E272" s="7"/>
      <c r="F272" s="7"/>
      <c r="G272" s="7"/>
      <c r="H272" s="6"/>
      <c r="I272" s="6"/>
      <c r="J272" s="5"/>
      <c r="M272" s="18"/>
    </row>
    <row r="273" spans="2:13" s="14" customFormat="1" ht="15.75" customHeight="1">
      <c r="B273" s="9"/>
      <c r="C273" s="8"/>
      <c r="D273" s="8"/>
      <c r="E273" s="7"/>
      <c r="F273" s="7"/>
      <c r="G273" s="7"/>
      <c r="H273" s="6"/>
      <c r="I273" s="6"/>
      <c r="J273" s="5"/>
      <c r="M273" s="18"/>
    </row>
    <row r="274" spans="2:13" s="14" customFormat="1" ht="15.75" customHeight="1">
      <c r="B274" s="9"/>
      <c r="C274" s="8"/>
      <c r="D274" s="8"/>
      <c r="E274" s="7"/>
      <c r="F274" s="7"/>
      <c r="G274" s="7"/>
      <c r="H274" s="6"/>
      <c r="I274" s="6"/>
      <c r="J274" s="5"/>
      <c r="M274" s="18"/>
    </row>
    <row r="275" spans="2:13" s="14" customFormat="1" ht="15.75" customHeight="1">
      <c r="B275" s="9"/>
      <c r="C275" s="8"/>
      <c r="D275" s="8"/>
      <c r="E275" s="7"/>
      <c r="F275" s="7"/>
      <c r="G275" s="7"/>
      <c r="H275" s="6"/>
      <c r="I275" s="6"/>
      <c r="J275" s="5"/>
      <c r="M275" s="18"/>
    </row>
    <row r="276" spans="2:13" s="14" customFormat="1" ht="15.75" customHeight="1">
      <c r="B276" s="9"/>
      <c r="C276" s="8"/>
      <c r="D276" s="8"/>
      <c r="E276" s="7"/>
      <c r="F276" s="7"/>
      <c r="G276" s="7"/>
      <c r="H276" s="6"/>
      <c r="I276" s="6"/>
      <c r="J276" s="5"/>
      <c r="M276" s="18"/>
    </row>
    <row r="277" spans="2:13" s="14" customFormat="1" ht="15.75" customHeight="1">
      <c r="B277" s="9"/>
      <c r="C277" s="8"/>
      <c r="D277" s="8"/>
      <c r="E277" s="7"/>
      <c r="F277" s="7"/>
      <c r="G277" s="7"/>
      <c r="H277" s="6"/>
      <c r="I277" s="6"/>
      <c r="J277" s="5"/>
      <c r="M277" s="18"/>
    </row>
    <row r="278" spans="2:13" s="14" customFormat="1" ht="15.75" customHeight="1">
      <c r="B278" s="9"/>
      <c r="C278" s="8"/>
      <c r="D278" s="8"/>
      <c r="E278" s="7"/>
      <c r="F278" s="7"/>
      <c r="G278" s="7"/>
      <c r="H278" s="6"/>
      <c r="I278" s="6"/>
      <c r="J278" s="5"/>
      <c r="M278" s="18"/>
    </row>
    <row r="279" spans="2:13" s="14" customFormat="1" ht="15.75" customHeight="1">
      <c r="B279" s="9"/>
      <c r="C279" s="8"/>
      <c r="D279" s="8"/>
      <c r="E279" s="7"/>
      <c r="F279" s="7"/>
      <c r="G279" s="7"/>
      <c r="H279" s="6"/>
      <c r="I279" s="6"/>
      <c r="J279" s="5"/>
      <c r="M279" s="18"/>
    </row>
    <row r="280" spans="2:13" s="14" customFormat="1" ht="15.75" customHeight="1">
      <c r="B280" s="9"/>
      <c r="C280" s="8"/>
      <c r="D280" s="8"/>
      <c r="E280" s="7"/>
      <c r="F280" s="7"/>
      <c r="G280" s="7"/>
      <c r="H280" s="6"/>
      <c r="I280" s="6"/>
      <c r="J280" s="5"/>
      <c r="M280" s="18"/>
    </row>
    <row r="281" spans="2:13" s="14" customFormat="1" ht="15.75" customHeight="1">
      <c r="B281" s="9"/>
      <c r="C281" s="8"/>
      <c r="D281" s="8"/>
      <c r="E281" s="7"/>
      <c r="F281" s="7"/>
      <c r="G281" s="7"/>
      <c r="H281" s="6"/>
      <c r="I281" s="6"/>
      <c r="J281" s="5"/>
      <c r="M281" s="18"/>
    </row>
    <row r="282" spans="2:13" s="14" customFormat="1" ht="15.75" customHeight="1">
      <c r="B282" s="9"/>
      <c r="C282" s="8"/>
      <c r="D282" s="8"/>
      <c r="E282" s="7"/>
      <c r="F282" s="7"/>
      <c r="G282" s="7"/>
      <c r="H282" s="6"/>
      <c r="I282" s="6"/>
      <c r="J282" s="5"/>
      <c r="M282" s="18"/>
    </row>
    <row r="283" spans="2:13" s="14" customFormat="1" ht="15.75" customHeight="1">
      <c r="B283" s="9"/>
      <c r="C283" s="8"/>
      <c r="D283" s="8"/>
      <c r="E283" s="7"/>
      <c r="F283" s="7"/>
      <c r="G283" s="7"/>
      <c r="H283" s="6"/>
      <c r="I283" s="6"/>
      <c r="J283" s="5"/>
      <c r="M283" s="18"/>
    </row>
    <row r="284" spans="2:13" s="14" customFormat="1" ht="15.75" customHeight="1">
      <c r="B284" s="9"/>
      <c r="C284" s="8"/>
      <c r="D284" s="8"/>
      <c r="E284" s="7"/>
      <c r="F284" s="7"/>
      <c r="G284" s="7"/>
      <c r="H284" s="6"/>
      <c r="I284" s="6"/>
      <c r="J284" s="5"/>
      <c r="M284" s="18"/>
    </row>
    <row r="285" spans="2:13" s="14" customFormat="1" ht="15.75" customHeight="1">
      <c r="B285" s="9"/>
      <c r="C285" s="8"/>
      <c r="D285" s="8"/>
      <c r="E285" s="7"/>
      <c r="F285" s="7"/>
      <c r="G285" s="7"/>
      <c r="H285" s="6"/>
      <c r="I285" s="6"/>
      <c r="J285" s="5"/>
      <c r="M285" s="18"/>
    </row>
    <row r="286" spans="2:13" s="14" customFormat="1" ht="15.75" customHeight="1">
      <c r="B286" s="9"/>
      <c r="C286" s="8"/>
      <c r="D286" s="8"/>
      <c r="E286" s="7"/>
      <c r="F286" s="7"/>
      <c r="G286" s="7"/>
      <c r="H286" s="6"/>
      <c r="I286" s="6"/>
      <c r="J286" s="5"/>
      <c r="M286" s="18"/>
    </row>
    <row r="287" spans="2:13" s="14" customFormat="1" ht="15.75" customHeight="1">
      <c r="B287" s="9"/>
      <c r="C287" s="8"/>
      <c r="D287" s="8"/>
      <c r="E287" s="7"/>
      <c r="F287" s="7"/>
      <c r="G287" s="7"/>
      <c r="H287" s="6"/>
      <c r="I287" s="6"/>
      <c r="J287" s="5"/>
      <c r="M287" s="18"/>
    </row>
    <row r="288" spans="2:13" s="14" customFormat="1" ht="15.75" customHeight="1">
      <c r="B288" s="9"/>
      <c r="C288" s="8"/>
      <c r="D288" s="8"/>
      <c r="E288" s="7"/>
      <c r="F288" s="7"/>
      <c r="G288" s="7"/>
      <c r="H288" s="6"/>
      <c r="I288" s="6"/>
      <c r="J288" s="5"/>
      <c r="M288" s="18"/>
    </row>
    <row r="289" spans="2:13" s="14" customFormat="1" ht="15.75" customHeight="1">
      <c r="B289" s="9"/>
      <c r="C289" s="8"/>
      <c r="D289" s="8"/>
      <c r="E289" s="7"/>
      <c r="F289" s="7"/>
      <c r="G289" s="7"/>
      <c r="H289" s="6"/>
      <c r="I289" s="6"/>
      <c r="J289" s="5"/>
      <c r="M289" s="18"/>
    </row>
    <row r="290" spans="2:13" s="14" customFormat="1" ht="15.75" customHeight="1">
      <c r="B290" s="9"/>
      <c r="C290" s="8"/>
      <c r="D290" s="8"/>
      <c r="E290" s="7"/>
      <c r="F290" s="7"/>
      <c r="G290" s="7"/>
      <c r="H290" s="6"/>
      <c r="I290" s="6"/>
      <c r="J290" s="5"/>
      <c r="M290" s="18"/>
    </row>
    <row r="291" spans="2:13" s="14" customFormat="1" ht="15.75" customHeight="1">
      <c r="B291" s="9"/>
      <c r="C291" s="8"/>
      <c r="D291" s="8"/>
      <c r="E291" s="7"/>
      <c r="F291" s="7"/>
      <c r="G291" s="7"/>
      <c r="H291" s="6"/>
      <c r="I291" s="6"/>
      <c r="J291" s="5"/>
      <c r="M291" s="18"/>
    </row>
    <row r="292" spans="2:13" s="14" customFormat="1" ht="15.75" customHeight="1">
      <c r="B292" s="9"/>
      <c r="C292" s="8"/>
      <c r="D292" s="8"/>
      <c r="E292" s="7"/>
      <c r="F292" s="7"/>
      <c r="G292" s="7"/>
      <c r="H292" s="6"/>
      <c r="I292" s="6"/>
      <c r="J292" s="5"/>
      <c r="M292" s="18"/>
    </row>
    <row r="293" spans="2:13" s="14" customFormat="1" ht="15.75" customHeight="1">
      <c r="B293" s="9"/>
      <c r="C293" s="8"/>
      <c r="D293" s="8"/>
      <c r="E293" s="7"/>
      <c r="F293" s="7"/>
      <c r="G293" s="7"/>
      <c r="H293" s="6"/>
      <c r="I293" s="6"/>
      <c r="J293" s="5"/>
      <c r="M293" s="18"/>
    </row>
    <row r="294" spans="2:13" s="14" customFormat="1" ht="15.75" customHeight="1">
      <c r="B294" s="9"/>
      <c r="C294" s="8"/>
      <c r="D294" s="8"/>
      <c r="E294" s="7"/>
      <c r="F294" s="7"/>
      <c r="G294" s="7"/>
      <c r="H294" s="6"/>
      <c r="I294" s="6"/>
      <c r="J294" s="5"/>
      <c r="M294" s="18"/>
    </row>
    <row r="295" spans="2:13" s="14" customFormat="1" ht="15.75" customHeight="1">
      <c r="B295" s="9"/>
      <c r="C295" s="8"/>
      <c r="D295" s="8"/>
      <c r="E295" s="7"/>
      <c r="F295" s="7"/>
      <c r="G295" s="7"/>
      <c r="H295" s="6"/>
      <c r="I295" s="6"/>
      <c r="J295" s="5"/>
      <c r="M295" s="18"/>
    </row>
    <row r="296" spans="2:13" s="14" customFormat="1" ht="15.75" customHeight="1">
      <c r="B296" s="9"/>
      <c r="C296" s="8"/>
      <c r="D296" s="8"/>
      <c r="E296" s="7"/>
      <c r="F296" s="7"/>
      <c r="G296" s="7"/>
      <c r="H296" s="6"/>
      <c r="I296" s="6"/>
      <c r="J296" s="5"/>
      <c r="M296" s="18"/>
    </row>
    <row r="297" spans="2:13" s="14" customFormat="1" ht="15.75" customHeight="1">
      <c r="B297" s="9"/>
      <c r="C297" s="8"/>
      <c r="D297" s="8"/>
      <c r="E297" s="7"/>
      <c r="F297" s="7"/>
      <c r="G297" s="7"/>
      <c r="H297" s="6"/>
      <c r="I297" s="6"/>
      <c r="J297" s="5"/>
      <c r="M297" s="18"/>
    </row>
    <row r="298" spans="2:13" s="14" customFormat="1" ht="15.75" customHeight="1">
      <c r="B298" s="9"/>
      <c r="C298" s="8"/>
      <c r="D298" s="8"/>
      <c r="E298" s="7"/>
      <c r="F298" s="7"/>
      <c r="G298" s="7"/>
      <c r="H298" s="6"/>
      <c r="I298" s="6"/>
      <c r="J298" s="5"/>
      <c r="M298" s="18"/>
    </row>
    <row r="299" spans="2:13" s="14" customFormat="1" ht="15.75" customHeight="1">
      <c r="B299" s="9"/>
      <c r="C299" s="8"/>
      <c r="D299" s="8"/>
      <c r="E299" s="7"/>
      <c r="F299" s="7"/>
      <c r="G299" s="7"/>
      <c r="H299" s="6"/>
      <c r="I299" s="6"/>
      <c r="J299" s="5"/>
      <c r="M299" s="18"/>
    </row>
    <row r="300" spans="2:13" s="14" customFormat="1" ht="15.75" customHeight="1">
      <c r="B300" s="9"/>
      <c r="C300" s="8"/>
      <c r="D300" s="8"/>
      <c r="E300" s="7"/>
      <c r="F300" s="7"/>
      <c r="G300" s="7"/>
      <c r="H300" s="6"/>
      <c r="I300" s="6"/>
      <c r="J300" s="5"/>
      <c r="M300" s="18"/>
    </row>
    <row r="301" spans="2:13" s="14" customFormat="1" ht="15.75" customHeight="1">
      <c r="B301" s="9"/>
      <c r="C301" s="8"/>
      <c r="D301" s="8"/>
      <c r="E301" s="7"/>
      <c r="F301" s="7"/>
      <c r="G301" s="7"/>
      <c r="H301" s="6"/>
      <c r="I301" s="6"/>
      <c r="J301" s="5"/>
      <c r="M301" s="18"/>
    </row>
    <row r="302" spans="2:13" s="14" customFormat="1" ht="15.75" customHeight="1">
      <c r="B302" s="9"/>
      <c r="C302" s="8"/>
      <c r="D302" s="8"/>
      <c r="E302" s="7"/>
      <c r="F302" s="7"/>
      <c r="G302" s="7"/>
      <c r="H302" s="6"/>
      <c r="I302" s="6"/>
      <c r="J302" s="5"/>
      <c r="M302" s="18"/>
    </row>
    <row r="303" spans="2:13" s="14" customFormat="1" ht="15.75" customHeight="1">
      <c r="B303" s="9"/>
      <c r="C303" s="8"/>
      <c r="D303" s="8"/>
      <c r="E303" s="7"/>
      <c r="F303" s="7"/>
      <c r="G303" s="7"/>
      <c r="H303" s="6"/>
      <c r="I303" s="6"/>
      <c r="J303" s="5"/>
      <c r="M303" s="18"/>
    </row>
    <row r="304" spans="2:13" s="14" customFormat="1" ht="15.75" customHeight="1">
      <c r="B304" s="9"/>
      <c r="C304" s="8"/>
      <c r="D304" s="8"/>
      <c r="E304" s="7"/>
      <c r="F304" s="7"/>
      <c r="G304" s="7"/>
      <c r="H304" s="6"/>
      <c r="I304" s="6"/>
      <c r="J304" s="5"/>
      <c r="M304" s="18"/>
    </row>
    <row r="305" spans="2:13" s="14" customFormat="1" ht="15.75" customHeight="1">
      <c r="B305" s="9"/>
      <c r="C305" s="8"/>
      <c r="D305" s="8"/>
      <c r="E305" s="7"/>
      <c r="F305" s="7"/>
      <c r="G305" s="7"/>
      <c r="H305" s="6"/>
      <c r="I305" s="6"/>
      <c r="J305" s="5"/>
      <c r="M305" s="18"/>
    </row>
    <row r="306" spans="2:13" s="14" customFormat="1" ht="15.75" customHeight="1">
      <c r="B306" s="9"/>
      <c r="C306" s="8"/>
      <c r="D306" s="8"/>
      <c r="E306" s="7"/>
      <c r="F306" s="7"/>
      <c r="G306" s="7"/>
      <c r="H306" s="6"/>
      <c r="I306" s="6"/>
      <c r="J306" s="5"/>
      <c r="M306" s="18"/>
    </row>
    <row r="307" spans="2:13" s="14" customFormat="1" ht="15.75" customHeight="1">
      <c r="B307" s="9"/>
      <c r="C307" s="8"/>
      <c r="D307" s="8"/>
      <c r="E307" s="7"/>
      <c r="F307" s="7"/>
      <c r="G307" s="7"/>
      <c r="H307" s="6"/>
      <c r="I307" s="6"/>
      <c r="J307" s="5"/>
      <c r="M307" s="18"/>
    </row>
    <row r="308" spans="2:13" s="14" customFormat="1" ht="15.75" customHeight="1">
      <c r="B308" s="9"/>
      <c r="C308" s="8"/>
      <c r="D308" s="8"/>
      <c r="E308" s="7"/>
      <c r="F308" s="7"/>
      <c r="G308" s="7"/>
      <c r="H308" s="6"/>
      <c r="I308" s="6"/>
      <c r="J308" s="5"/>
      <c r="M308" s="18"/>
    </row>
    <row r="309" spans="2:13" s="14" customFormat="1" ht="15.75" customHeight="1">
      <c r="B309" s="9"/>
      <c r="C309" s="8"/>
      <c r="D309" s="8"/>
      <c r="E309" s="7"/>
      <c r="F309" s="7"/>
      <c r="G309" s="7"/>
      <c r="H309" s="6"/>
      <c r="I309" s="6"/>
      <c r="J309" s="5"/>
      <c r="M309" s="18"/>
    </row>
    <row r="310" spans="2:13" s="14" customFormat="1" ht="15.75" customHeight="1">
      <c r="B310" s="9"/>
      <c r="C310" s="8"/>
      <c r="D310" s="8"/>
      <c r="E310" s="7"/>
      <c r="F310" s="7"/>
      <c r="G310" s="7"/>
      <c r="H310" s="6"/>
      <c r="I310" s="6"/>
      <c r="J310" s="5"/>
      <c r="M310" s="18"/>
    </row>
    <row r="311" spans="2:13" s="14" customFormat="1" ht="15.75" customHeight="1">
      <c r="B311" s="9"/>
      <c r="C311" s="8"/>
      <c r="D311" s="8"/>
      <c r="E311" s="7"/>
      <c r="F311" s="7"/>
      <c r="G311" s="7"/>
      <c r="H311" s="6"/>
      <c r="I311" s="6"/>
      <c r="J311" s="5"/>
      <c r="M311" s="18"/>
    </row>
    <row r="312" spans="2:13" s="14" customFormat="1" ht="15.75" customHeight="1">
      <c r="B312" s="9"/>
      <c r="C312" s="8"/>
      <c r="D312" s="8"/>
      <c r="E312" s="7"/>
      <c r="F312" s="7"/>
      <c r="G312" s="7"/>
      <c r="H312" s="6"/>
      <c r="I312" s="6"/>
      <c r="J312" s="5"/>
      <c r="M312" s="18"/>
    </row>
    <row r="313" spans="2:13" s="14" customFormat="1" ht="15.75" customHeight="1">
      <c r="B313" s="9"/>
      <c r="C313" s="8"/>
      <c r="D313" s="8"/>
      <c r="E313" s="7"/>
      <c r="F313" s="7"/>
      <c r="G313" s="7"/>
      <c r="H313" s="6"/>
      <c r="I313" s="6"/>
      <c r="J313" s="5"/>
      <c r="M313" s="18"/>
    </row>
    <row r="314" spans="2:13" s="14" customFormat="1" ht="15.75" customHeight="1">
      <c r="B314" s="9"/>
      <c r="C314" s="8"/>
      <c r="D314" s="8"/>
      <c r="E314" s="7"/>
      <c r="F314" s="7"/>
      <c r="G314" s="7"/>
      <c r="H314" s="6"/>
      <c r="I314" s="6"/>
      <c r="J314" s="5"/>
      <c r="M314" s="18"/>
    </row>
    <row r="315" spans="2:13" s="14" customFormat="1" ht="15.75" customHeight="1">
      <c r="B315" s="9"/>
      <c r="C315" s="8"/>
      <c r="D315" s="8"/>
      <c r="E315" s="7"/>
      <c r="F315" s="7"/>
      <c r="G315" s="7"/>
      <c r="H315" s="6"/>
      <c r="I315" s="6"/>
      <c r="J315" s="5"/>
      <c r="M315" s="18"/>
    </row>
    <row r="316" spans="2:13" s="14" customFormat="1" ht="15.75" customHeight="1">
      <c r="B316" s="9"/>
      <c r="C316" s="8"/>
      <c r="D316" s="8"/>
      <c r="E316" s="7"/>
      <c r="F316" s="7"/>
      <c r="G316" s="7"/>
      <c r="H316" s="6"/>
      <c r="I316" s="6"/>
      <c r="J316" s="5"/>
      <c r="M316" s="18"/>
    </row>
    <row r="317" spans="2:13" s="14" customFormat="1" ht="15.75" customHeight="1">
      <c r="B317" s="9"/>
      <c r="C317" s="8"/>
      <c r="D317" s="8"/>
      <c r="E317" s="7"/>
      <c r="F317" s="7"/>
      <c r="G317" s="7"/>
      <c r="H317" s="6"/>
      <c r="I317" s="6"/>
      <c r="J317" s="5"/>
      <c r="M317" s="18"/>
    </row>
    <row r="318" spans="2:13" s="14" customFormat="1" ht="15.75" customHeight="1">
      <c r="B318" s="9"/>
      <c r="C318" s="8"/>
      <c r="D318" s="8"/>
      <c r="E318" s="7"/>
      <c r="F318" s="7"/>
      <c r="G318" s="7"/>
      <c r="H318" s="6"/>
      <c r="I318" s="6"/>
      <c r="J318" s="5"/>
      <c r="M318" s="18"/>
    </row>
    <row r="319" spans="2:13" s="14" customFormat="1" ht="15.75" customHeight="1">
      <c r="B319" s="9"/>
      <c r="C319" s="8"/>
      <c r="D319" s="8"/>
      <c r="E319" s="7"/>
      <c r="F319" s="7"/>
      <c r="G319" s="7"/>
      <c r="H319" s="6"/>
      <c r="I319" s="6"/>
      <c r="J319" s="5"/>
      <c r="M319" s="18"/>
    </row>
    <row r="320" spans="2:13" s="14" customFormat="1" ht="15.75" customHeight="1">
      <c r="B320" s="9"/>
      <c r="C320" s="8"/>
      <c r="D320" s="8"/>
      <c r="E320" s="7"/>
      <c r="F320" s="7"/>
      <c r="G320" s="7"/>
      <c r="H320" s="6"/>
      <c r="I320" s="6"/>
      <c r="J320" s="5"/>
      <c r="M320" s="18"/>
    </row>
    <row r="321" spans="2:13" s="14" customFormat="1" ht="15.75" customHeight="1">
      <c r="B321" s="9"/>
      <c r="C321" s="8"/>
      <c r="D321" s="8"/>
      <c r="E321" s="7"/>
      <c r="F321" s="7"/>
      <c r="G321" s="7"/>
      <c r="H321" s="6"/>
      <c r="I321" s="6"/>
      <c r="J321" s="5"/>
      <c r="M321" s="18"/>
    </row>
    <row r="322" spans="2:13" s="14" customFormat="1" ht="15.75" customHeight="1">
      <c r="B322" s="9"/>
      <c r="C322" s="8"/>
      <c r="D322" s="8"/>
      <c r="E322" s="7"/>
      <c r="F322" s="7"/>
      <c r="G322" s="7"/>
      <c r="H322" s="6"/>
      <c r="I322" s="6"/>
      <c r="J322" s="5"/>
      <c r="M322" s="18"/>
    </row>
    <row r="323" spans="2:13" s="14" customFormat="1" ht="15.75" customHeight="1">
      <c r="B323" s="9"/>
      <c r="C323" s="8"/>
      <c r="D323" s="8"/>
      <c r="E323" s="7"/>
      <c r="F323" s="7"/>
      <c r="G323" s="7"/>
      <c r="H323" s="6"/>
      <c r="I323" s="6"/>
      <c r="J323" s="5"/>
      <c r="M323" s="18"/>
    </row>
    <row r="324" spans="2:13" s="14" customFormat="1" ht="15.75" customHeight="1">
      <c r="B324" s="9"/>
      <c r="C324" s="8"/>
      <c r="D324" s="8"/>
      <c r="E324" s="7"/>
      <c r="F324" s="7"/>
      <c r="G324" s="7"/>
      <c r="H324" s="6"/>
      <c r="I324" s="6"/>
      <c r="J324" s="5"/>
      <c r="M324" s="18"/>
    </row>
    <row r="325" spans="2:13" s="14" customFormat="1" ht="15.75" customHeight="1">
      <c r="B325" s="9"/>
      <c r="C325" s="8"/>
      <c r="D325" s="8"/>
      <c r="E325" s="7"/>
      <c r="F325" s="7"/>
      <c r="G325" s="7"/>
      <c r="H325" s="6"/>
      <c r="I325" s="6"/>
      <c r="J325" s="5"/>
      <c r="M325" s="18"/>
    </row>
    <row r="326" spans="2:13" s="14" customFormat="1" ht="15.75" customHeight="1">
      <c r="B326" s="9"/>
      <c r="C326" s="8"/>
      <c r="D326" s="8"/>
      <c r="E326" s="7"/>
      <c r="F326" s="7"/>
      <c r="G326" s="7"/>
      <c r="H326" s="6"/>
      <c r="I326" s="6"/>
      <c r="J326" s="5"/>
      <c r="M326" s="18"/>
    </row>
    <row r="327" spans="2:13" s="14" customFormat="1" ht="15.75" customHeight="1">
      <c r="B327" s="9"/>
      <c r="C327" s="8"/>
      <c r="D327" s="8"/>
      <c r="E327" s="7"/>
      <c r="F327" s="7"/>
      <c r="G327" s="7"/>
      <c r="H327" s="6"/>
      <c r="I327" s="6"/>
      <c r="J327" s="5"/>
      <c r="M327" s="18"/>
    </row>
    <row r="328" spans="2:13" s="14" customFormat="1" ht="15.75" customHeight="1">
      <c r="B328" s="9"/>
      <c r="C328" s="8"/>
      <c r="D328" s="8"/>
      <c r="E328" s="7"/>
      <c r="F328" s="7"/>
      <c r="G328" s="7"/>
      <c r="H328" s="6"/>
      <c r="I328" s="6"/>
      <c r="J328" s="5"/>
      <c r="M328" s="18"/>
    </row>
    <row r="329" spans="2:13" s="14" customFormat="1" ht="15.75" customHeight="1">
      <c r="B329" s="9"/>
      <c r="C329" s="8"/>
      <c r="D329" s="8"/>
      <c r="E329" s="7"/>
      <c r="F329" s="7"/>
      <c r="G329" s="7"/>
      <c r="H329" s="6"/>
      <c r="I329" s="6"/>
      <c r="J329" s="5"/>
      <c r="M329" s="18"/>
    </row>
    <row r="330" spans="2:13" s="14" customFormat="1" ht="15.75" customHeight="1">
      <c r="B330" s="9"/>
      <c r="C330" s="8"/>
      <c r="D330" s="8"/>
      <c r="E330" s="7"/>
      <c r="F330" s="7"/>
      <c r="G330" s="7"/>
      <c r="H330" s="6"/>
      <c r="I330" s="6"/>
      <c r="J330" s="5"/>
      <c r="M330" s="18"/>
    </row>
    <row r="331" spans="2:13" s="14" customFormat="1" ht="15.75" customHeight="1">
      <c r="B331" s="9"/>
      <c r="C331" s="8"/>
      <c r="D331" s="8"/>
      <c r="E331" s="7"/>
      <c r="F331" s="7"/>
      <c r="G331" s="7"/>
      <c r="H331" s="6"/>
      <c r="I331" s="6"/>
      <c r="J331" s="5"/>
      <c r="M331" s="18"/>
    </row>
    <row r="332" spans="2:13" s="14" customFormat="1" ht="15.75" customHeight="1">
      <c r="B332" s="9"/>
      <c r="C332" s="8"/>
      <c r="D332" s="8"/>
      <c r="E332" s="7"/>
      <c r="F332" s="7"/>
      <c r="G332" s="7"/>
      <c r="H332" s="6"/>
      <c r="I332" s="6"/>
      <c r="J332" s="5"/>
      <c r="M332" s="18"/>
    </row>
    <row r="333" spans="2:13" s="14" customFormat="1" ht="15.75" customHeight="1">
      <c r="B333" s="9"/>
      <c r="C333" s="8"/>
      <c r="D333" s="8"/>
      <c r="E333" s="7"/>
      <c r="F333" s="7"/>
      <c r="G333" s="7"/>
      <c r="H333" s="6"/>
      <c r="I333" s="6"/>
      <c r="J333" s="5"/>
      <c r="M333" s="18"/>
    </row>
    <row r="334" spans="2:13" s="14" customFormat="1" ht="15.75" customHeight="1">
      <c r="B334" s="9"/>
      <c r="C334" s="8"/>
      <c r="D334" s="8"/>
      <c r="E334" s="7"/>
      <c r="F334" s="7"/>
      <c r="G334" s="7"/>
      <c r="H334" s="6"/>
      <c r="I334" s="6"/>
      <c r="J334" s="5"/>
      <c r="M334" s="18"/>
    </row>
    <row r="335" spans="2:13" s="14" customFormat="1" ht="15.75" customHeight="1">
      <c r="B335" s="9"/>
      <c r="C335" s="8"/>
      <c r="D335" s="8"/>
      <c r="E335" s="7"/>
      <c r="F335" s="7"/>
      <c r="G335" s="7"/>
      <c r="H335" s="6"/>
      <c r="I335" s="6"/>
      <c r="J335" s="5"/>
      <c r="M335" s="18"/>
    </row>
    <row r="336" spans="2:13" s="14" customFormat="1" ht="15.75" customHeight="1">
      <c r="B336" s="9"/>
      <c r="C336" s="8"/>
      <c r="D336" s="8"/>
      <c r="E336" s="7"/>
      <c r="F336" s="7"/>
      <c r="G336" s="7"/>
      <c r="H336" s="6"/>
      <c r="I336" s="6"/>
      <c r="J336" s="5"/>
      <c r="M336" s="18"/>
    </row>
    <row r="337" spans="2:13" s="14" customFormat="1" ht="15.75" customHeight="1">
      <c r="B337" s="9"/>
      <c r="C337" s="8"/>
      <c r="D337" s="8"/>
      <c r="E337" s="7"/>
      <c r="F337" s="7"/>
      <c r="G337" s="7"/>
      <c r="H337" s="6"/>
      <c r="I337" s="6"/>
      <c r="J337" s="5"/>
      <c r="M337" s="18"/>
    </row>
    <row r="338" spans="2:13" s="14" customFormat="1" ht="15.75" customHeight="1">
      <c r="B338" s="9"/>
      <c r="C338" s="8"/>
      <c r="D338" s="8"/>
      <c r="E338" s="7"/>
      <c r="F338" s="7"/>
      <c r="G338" s="7"/>
      <c r="H338" s="6"/>
      <c r="I338" s="6"/>
      <c r="J338" s="5"/>
      <c r="M338" s="18"/>
    </row>
    <row r="339" spans="2:13" s="14" customFormat="1" ht="15.75" customHeight="1">
      <c r="B339" s="9"/>
      <c r="C339" s="8"/>
      <c r="D339" s="8"/>
      <c r="E339" s="7"/>
      <c r="F339" s="7"/>
      <c r="G339" s="7"/>
      <c r="H339" s="6"/>
      <c r="I339" s="6"/>
      <c r="J339" s="5"/>
      <c r="M339" s="18"/>
    </row>
    <row r="340" spans="2:13" s="14" customFormat="1" ht="15.75" customHeight="1">
      <c r="B340" s="9"/>
      <c r="C340" s="8"/>
      <c r="D340" s="8"/>
      <c r="E340" s="7"/>
      <c r="F340" s="7"/>
      <c r="G340" s="7"/>
      <c r="H340" s="6"/>
      <c r="I340" s="6"/>
      <c r="J340" s="5"/>
      <c r="M340" s="18"/>
    </row>
    <row r="341" spans="2:13" s="14" customFormat="1" ht="15.75" customHeight="1">
      <c r="B341" s="9"/>
      <c r="C341" s="8"/>
      <c r="D341" s="8"/>
      <c r="E341" s="7"/>
      <c r="F341" s="7"/>
      <c r="G341" s="7"/>
      <c r="H341" s="6"/>
      <c r="I341" s="6"/>
      <c r="J341" s="5"/>
      <c r="M341" s="18"/>
    </row>
    <row r="342" spans="2:13" s="14" customFormat="1" ht="15.75" customHeight="1">
      <c r="B342" s="9"/>
      <c r="C342" s="8"/>
      <c r="D342" s="8"/>
      <c r="E342" s="7"/>
      <c r="F342" s="7"/>
      <c r="G342" s="7"/>
      <c r="H342" s="6"/>
      <c r="I342" s="6"/>
      <c r="J342" s="5"/>
      <c r="M342" s="18"/>
    </row>
    <row r="343" spans="2:13" s="14" customFormat="1" ht="15.75" customHeight="1">
      <c r="B343" s="9"/>
      <c r="C343" s="8"/>
      <c r="D343" s="8"/>
      <c r="E343" s="7"/>
      <c r="F343" s="7"/>
      <c r="G343" s="7"/>
      <c r="H343" s="6"/>
      <c r="I343" s="6"/>
      <c r="J343" s="5"/>
      <c r="M343" s="18"/>
    </row>
    <row r="344" spans="2:13" s="14" customFormat="1" ht="15.75" customHeight="1">
      <c r="B344" s="9"/>
      <c r="C344" s="8"/>
      <c r="D344" s="8"/>
      <c r="E344" s="7"/>
      <c r="F344" s="7"/>
      <c r="G344" s="7"/>
      <c r="H344" s="6"/>
      <c r="I344" s="6"/>
      <c r="J344" s="5"/>
      <c r="M344" s="18"/>
    </row>
    <row r="345" spans="2:13" s="14" customFormat="1" ht="15.75" customHeight="1">
      <c r="B345" s="9"/>
      <c r="C345" s="8"/>
      <c r="D345" s="8"/>
      <c r="E345" s="7"/>
      <c r="F345" s="7"/>
      <c r="G345" s="7"/>
      <c r="H345" s="6"/>
      <c r="I345" s="6"/>
      <c r="J345" s="5"/>
      <c r="M345" s="18"/>
    </row>
    <row r="346" spans="2:13" s="14" customFormat="1" ht="15.75" customHeight="1">
      <c r="B346" s="9"/>
      <c r="C346" s="8"/>
      <c r="D346" s="8"/>
      <c r="E346" s="7"/>
      <c r="F346" s="7"/>
      <c r="G346" s="7"/>
      <c r="H346" s="6"/>
      <c r="I346" s="6"/>
      <c r="J346" s="5"/>
      <c r="M346" s="18"/>
    </row>
    <row r="347" spans="2:13" s="14" customFormat="1" ht="15.75" customHeight="1">
      <c r="B347" s="9"/>
      <c r="C347" s="8"/>
      <c r="D347" s="8"/>
      <c r="E347" s="7"/>
      <c r="F347" s="7"/>
      <c r="G347" s="7"/>
      <c r="H347" s="6"/>
      <c r="I347" s="6"/>
      <c r="J347" s="5"/>
      <c r="M347" s="18"/>
    </row>
    <row r="348" spans="2:13" s="14" customFormat="1" ht="15.75" customHeight="1">
      <c r="B348" s="9"/>
      <c r="C348" s="8"/>
      <c r="D348" s="8"/>
      <c r="E348" s="7"/>
      <c r="F348" s="7"/>
      <c r="G348" s="7"/>
      <c r="H348" s="6"/>
      <c r="I348" s="6"/>
      <c r="J348" s="5"/>
      <c r="M348" s="18"/>
    </row>
    <row r="349" spans="2:13" s="14" customFormat="1" ht="15.75" customHeight="1">
      <c r="B349" s="9"/>
      <c r="C349" s="8"/>
      <c r="D349" s="8"/>
      <c r="E349" s="7"/>
      <c r="F349" s="7"/>
      <c r="G349" s="7"/>
      <c r="H349" s="6"/>
      <c r="I349" s="6"/>
      <c r="J349" s="5"/>
      <c r="M349" s="18"/>
    </row>
    <row r="350" spans="2:13" s="14" customFormat="1" ht="15.75" customHeight="1">
      <c r="B350" s="9"/>
      <c r="C350" s="8"/>
      <c r="D350" s="8"/>
      <c r="E350" s="7"/>
      <c r="F350" s="7"/>
      <c r="G350" s="7"/>
      <c r="H350" s="6"/>
      <c r="I350" s="6"/>
      <c r="J350" s="5"/>
      <c r="M350" s="18"/>
    </row>
    <row r="351" spans="2:13" s="14" customFormat="1" ht="15.75" customHeight="1">
      <c r="B351" s="9"/>
      <c r="C351" s="8"/>
      <c r="D351" s="8"/>
      <c r="E351" s="7"/>
      <c r="F351" s="7"/>
      <c r="G351" s="7"/>
      <c r="H351" s="6"/>
      <c r="I351" s="6"/>
      <c r="J351" s="5"/>
      <c r="M351" s="18"/>
    </row>
    <row r="352" spans="2:13" s="14" customFormat="1" ht="15.75" customHeight="1">
      <c r="B352" s="9"/>
      <c r="C352" s="8"/>
      <c r="D352" s="8"/>
      <c r="E352" s="7"/>
      <c r="F352" s="7"/>
      <c r="G352" s="7"/>
      <c r="H352" s="6"/>
      <c r="I352" s="6"/>
      <c r="J352" s="5"/>
      <c r="M352" s="18"/>
    </row>
    <row r="353" spans="2:13" s="14" customFormat="1" ht="15.75" customHeight="1">
      <c r="B353" s="9"/>
      <c r="C353" s="8"/>
      <c r="D353" s="8"/>
      <c r="E353" s="7"/>
      <c r="F353" s="7"/>
      <c r="G353" s="7"/>
      <c r="H353" s="6"/>
      <c r="I353" s="6"/>
      <c r="J353" s="5"/>
      <c r="M353" s="18"/>
    </row>
    <row r="354" spans="2:13" s="14" customFormat="1" ht="15.75" customHeight="1">
      <c r="B354" s="9"/>
      <c r="C354" s="8"/>
      <c r="D354" s="8"/>
      <c r="E354" s="7"/>
      <c r="F354" s="7"/>
      <c r="G354" s="7"/>
      <c r="H354" s="6"/>
      <c r="I354" s="6"/>
      <c r="J354" s="5"/>
      <c r="M354" s="18"/>
    </row>
    <row r="355" spans="2:13" s="14" customFormat="1" ht="15.75" customHeight="1">
      <c r="B355" s="9"/>
      <c r="C355" s="8"/>
      <c r="D355" s="8"/>
      <c r="E355" s="7"/>
      <c r="F355" s="7"/>
      <c r="G355" s="7"/>
      <c r="H355" s="6"/>
      <c r="I355" s="6"/>
      <c r="J355" s="5"/>
      <c r="M355" s="18"/>
    </row>
    <row r="356" spans="2:13" s="14" customFormat="1" ht="15.75" customHeight="1">
      <c r="B356" s="9"/>
      <c r="C356" s="8"/>
      <c r="D356" s="8"/>
      <c r="E356" s="7"/>
      <c r="F356" s="7"/>
      <c r="G356" s="7"/>
      <c r="H356" s="6"/>
      <c r="I356" s="6"/>
      <c r="J356" s="5"/>
      <c r="M356" s="18"/>
    </row>
    <row r="357" spans="2:13" s="14" customFormat="1" ht="15.75" customHeight="1">
      <c r="B357" s="9"/>
      <c r="C357" s="8"/>
      <c r="D357" s="8"/>
      <c r="E357" s="7"/>
      <c r="F357" s="7"/>
      <c r="G357" s="7"/>
      <c r="H357" s="6"/>
      <c r="I357" s="6"/>
      <c r="J357" s="5"/>
      <c r="M357" s="18"/>
    </row>
    <row r="358" spans="2:13" s="14" customFormat="1" ht="15.75" customHeight="1">
      <c r="B358" s="9"/>
      <c r="C358" s="8"/>
      <c r="D358" s="8"/>
      <c r="E358" s="7"/>
      <c r="F358" s="7"/>
      <c r="G358" s="7"/>
      <c r="H358" s="6"/>
      <c r="I358" s="6"/>
      <c r="J358" s="5"/>
      <c r="M358" s="18"/>
    </row>
    <row r="359" spans="2:13" s="14" customFormat="1" ht="15.75" customHeight="1">
      <c r="B359" s="9"/>
      <c r="C359" s="8"/>
      <c r="D359" s="8"/>
      <c r="E359" s="7"/>
      <c r="F359" s="7"/>
      <c r="G359" s="7"/>
      <c r="H359" s="6"/>
      <c r="I359" s="6"/>
      <c r="J359" s="5"/>
      <c r="M359" s="18"/>
    </row>
    <row r="360" spans="2:13" s="14" customFormat="1" ht="15.75" customHeight="1">
      <c r="B360" s="9"/>
      <c r="C360" s="8"/>
      <c r="D360" s="8"/>
      <c r="E360" s="7"/>
      <c r="F360" s="7"/>
      <c r="G360" s="7"/>
      <c r="H360" s="6"/>
      <c r="I360" s="6"/>
      <c r="J360" s="5"/>
      <c r="M360" s="18"/>
    </row>
    <row r="361" spans="2:13" s="14" customFormat="1" ht="15.75" customHeight="1">
      <c r="B361" s="9"/>
      <c r="C361" s="8"/>
      <c r="D361" s="8"/>
      <c r="E361" s="7"/>
      <c r="F361" s="7"/>
      <c r="G361" s="7"/>
      <c r="H361" s="6"/>
      <c r="I361" s="6"/>
      <c r="J361" s="5"/>
      <c r="M361" s="18"/>
    </row>
    <row r="362" spans="2:13" s="14" customFormat="1" ht="15.75" customHeight="1">
      <c r="B362" s="9"/>
      <c r="C362" s="8"/>
      <c r="D362" s="8"/>
      <c r="E362" s="7"/>
      <c r="F362" s="7"/>
      <c r="G362" s="7"/>
      <c r="H362" s="6"/>
      <c r="I362" s="6"/>
      <c r="J362" s="5"/>
      <c r="M362" s="18"/>
    </row>
    <row r="363" spans="2:13" s="14" customFormat="1" ht="15.75" customHeight="1">
      <c r="B363" s="9"/>
      <c r="C363" s="8"/>
      <c r="D363" s="8"/>
      <c r="E363" s="7"/>
      <c r="F363" s="7"/>
      <c r="G363" s="7"/>
      <c r="H363" s="6"/>
      <c r="I363" s="6"/>
      <c r="J363" s="5"/>
      <c r="M363" s="18"/>
    </row>
    <row r="364" spans="2:13" s="14" customFormat="1" ht="15.75" customHeight="1">
      <c r="B364" s="9"/>
      <c r="C364" s="8"/>
      <c r="D364" s="8"/>
      <c r="E364" s="7"/>
      <c r="F364" s="7"/>
      <c r="G364" s="7"/>
      <c r="H364" s="6"/>
      <c r="I364" s="6"/>
      <c r="J364" s="5"/>
      <c r="M364" s="18"/>
    </row>
    <row r="365" spans="2:13" s="14" customFormat="1" ht="15.75" customHeight="1">
      <c r="B365" s="9"/>
      <c r="C365" s="8"/>
      <c r="D365" s="8"/>
      <c r="E365" s="7"/>
      <c r="F365" s="7"/>
      <c r="G365" s="7"/>
      <c r="H365" s="6"/>
      <c r="I365" s="6"/>
      <c r="J365" s="5"/>
      <c r="M365" s="18"/>
    </row>
    <row r="366" spans="2:13" s="14" customFormat="1" ht="15.75" customHeight="1">
      <c r="B366" s="9"/>
      <c r="C366" s="8"/>
      <c r="D366" s="8"/>
      <c r="E366" s="7"/>
      <c r="F366" s="7"/>
      <c r="G366" s="7"/>
      <c r="H366" s="6"/>
      <c r="I366" s="6"/>
      <c r="J366" s="5"/>
      <c r="M366" s="18"/>
    </row>
    <row r="367" spans="2:13" s="14" customFormat="1" ht="15.75" customHeight="1">
      <c r="B367" s="9"/>
      <c r="C367" s="8"/>
      <c r="D367" s="8"/>
      <c r="E367" s="7"/>
      <c r="F367" s="7"/>
      <c r="G367" s="7"/>
      <c r="H367" s="6"/>
      <c r="I367" s="6"/>
      <c r="J367" s="5"/>
      <c r="M367" s="18"/>
    </row>
    <row r="368" spans="2:13" s="14" customFormat="1" ht="15.75" customHeight="1">
      <c r="B368" s="9"/>
      <c r="C368" s="8"/>
      <c r="D368" s="8"/>
      <c r="E368" s="7"/>
      <c r="F368" s="7"/>
      <c r="G368" s="7"/>
      <c r="H368" s="6"/>
      <c r="I368" s="6"/>
      <c r="J368" s="5"/>
      <c r="M368" s="18"/>
    </row>
    <row r="369" spans="2:13" s="14" customFormat="1" ht="15.75" customHeight="1">
      <c r="B369" s="9"/>
      <c r="C369" s="8"/>
      <c r="D369" s="8"/>
      <c r="E369" s="7"/>
      <c r="F369" s="7"/>
      <c r="G369" s="7"/>
      <c r="H369" s="6"/>
      <c r="I369" s="6"/>
      <c r="J369" s="5"/>
      <c r="M369" s="18"/>
    </row>
    <row r="370" spans="2:13" s="14" customFormat="1" ht="15.75" customHeight="1">
      <c r="B370" s="9"/>
      <c r="C370" s="8"/>
      <c r="D370" s="8"/>
      <c r="E370" s="7"/>
      <c r="F370" s="7"/>
      <c r="G370" s="7"/>
      <c r="H370" s="6"/>
      <c r="I370" s="6"/>
      <c r="J370" s="5"/>
      <c r="M370" s="18"/>
    </row>
    <row r="371" spans="2:13" s="14" customFormat="1" ht="15.75" customHeight="1">
      <c r="B371" s="9"/>
      <c r="C371" s="8"/>
      <c r="D371" s="8"/>
      <c r="E371" s="7"/>
      <c r="F371" s="7"/>
      <c r="G371" s="7"/>
      <c r="H371" s="6"/>
      <c r="I371" s="6"/>
      <c r="J371" s="5"/>
      <c r="M371" s="18"/>
    </row>
    <row r="372" spans="2:13" s="14" customFormat="1" ht="15.75" customHeight="1">
      <c r="B372" s="9"/>
      <c r="C372" s="8"/>
      <c r="D372" s="8"/>
      <c r="E372" s="7"/>
      <c r="F372" s="7"/>
      <c r="G372" s="7"/>
      <c r="H372" s="6"/>
      <c r="I372" s="6"/>
      <c r="J372" s="5"/>
      <c r="M372" s="18"/>
    </row>
    <row r="373" spans="2:13" s="14" customFormat="1" ht="15.75" customHeight="1">
      <c r="B373" s="9"/>
      <c r="C373" s="8"/>
      <c r="D373" s="8"/>
      <c r="E373" s="7"/>
      <c r="F373" s="7"/>
      <c r="G373" s="7"/>
      <c r="H373" s="6"/>
      <c r="I373" s="6"/>
      <c r="J373" s="5"/>
      <c r="M373" s="18"/>
    </row>
    <row r="374" spans="2:13" s="14" customFormat="1" ht="15.75" customHeight="1">
      <c r="B374" s="9"/>
      <c r="C374" s="8"/>
      <c r="D374" s="8"/>
      <c r="E374" s="7"/>
      <c r="F374" s="7"/>
      <c r="G374" s="7"/>
      <c r="H374" s="6"/>
      <c r="I374" s="6"/>
      <c r="J374" s="5"/>
      <c r="M374" s="18"/>
    </row>
    <row r="375" spans="2:13" s="14" customFormat="1" ht="15.75" customHeight="1">
      <c r="B375" s="9"/>
      <c r="C375" s="8"/>
      <c r="D375" s="8"/>
      <c r="E375" s="7"/>
      <c r="F375" s="7"/>
      <c r="G375" s="7"/>
      <c r="H375" s="6"/>
      <c r="I375" s="6"/>
      <c r="J375" s="5"/>
      <c r="M375" s="18"/>
    </row>
    <row r="376" spans="2:13" s="14" customFormat="1" ht="15.75" customHeight="1">
      <c r="B376" s="9"/>
      <c r="C376" s="8"/>
      <c r="D376" s="8"/>
      <c r="E376" s="7"/>
      <c r="F376" s="7"/>
      <c r="G376" s="7"/>
      <c r="H376" s="6"/>
      <c r="I376" s="6"/>
      <c r="J376" s="5"/>
      <c r="M376" s="18"/>
    </row>
    <row r="377" spans="2:13" s="14" customFormat="1" ht="15.75" customHeight="1">
      <c r="B377" s="9"/>
      <c r="C377" s="8"/>
      <c r="D377" s="8"/>
      <c r="E377" s="7"/>
      <c r="F377" s="7"/>
      <c r="G377" s="7"/>
      <c r="H377" s="6"/>
      <c r="I377" s="6"/>
      <c r="J377" s="5"/>
      <c r="M377" s="18"/>
    </row>
    <row r="378" spans="2:13" s="14" customFormat="1" ht="15.75" customHeight="1">
      <c r="B378" s="9"/>
      <c r="C378" s="8"/>
      <c r="D378" s="8"/>
      <c r="E378" s="7"/>
      <c r="F378" s="7"/>
      <c r="G378" s="7"/>
      <c r="H378" s="6"/>
      <c r="I378" s="6"/>
      <c r="J378" s="5"/>
      <c r="M378" s="18"/>
    </row>
    <row r="379" spans="2:13" s="14" customFormat="1" ht="15.75" customHeight="1">
      <c r="B379" s="9"/>
      <c r="C379" s="8"/>
      <c r="D379" s="8"/>
      <c r="E379" s="7"/>
      <c r="F379" s="7"/>
      <c r="G379" s="7"/>
      <c r="H379" s="6"/>
      <c r="I379" s="6"/>
      <c r="J379" s="5"/>
      <c r="M379" s="18"/>
    </row>
    <row r="380" spans="2:13" s="14" customFormat="1" ht="15.75" customHeight="1">
      <c r="B380" s="9"/>
      <c r="C380" s="8"/>
      <c r="D380" s="8"/>
      <c r="E380" s="7"/>
      <c r="F380" s="7"/>
      <c r="G380" s="7"/>
      <c r="H380" s="6"/>
      <c r="I380" s="6"/>
      <c r="J380" s="5"/>
      <c r="M380" s="18"/>
    </row>
    <row r="381" spans="2:13" s="14" customFormat="1" ht="15.75" customHeight="1">
      <c r="B381" s="9"/>
      <c r="C381" s="8"/>
      <c r="D381" s="8"/>
      <c r="E381" s="7"/>
      <c r="F381" s="7"/>
      <c r="G381" s="7"/>
      <c r="H381" s="6"/>
      <c r="I381" s="6"/>
      <c r="J381" s="5"/>
      <c r="M381" s="18"/>
    </row>
    <row r="382" spans="2:13" s="14" customFormat="1" ht="15.75" customHeight="1">
      <c r="B382" s="9"/>
      <c r="C382" s="8"/>
      <c r="D382" s="8"/>
      <c r="E382" s="7"/>
      <c r="F382" s="7"/>
      <c r="G382" s="7"/>
      <c r="H382" s="6"/>
      <c r="I382" s="6"/>
      <c r="J382" s="5"/>
      <c r="M382" s="18"/>
    </row>
    <row r="383" spans="2:13" s="14" customFormat="1" ht="15.75" customHeight="1">
      <c r="B383" s="9"/>
      <c r="C383" s="8"/>
      <c r="D383" s="8"/>
      <c r="E383" s="7"/>
      <c r="F383" s="7"/>
      <c r="G383" s="7"/>
      <c r="H383" s="6"/>
      <c r="I383" s="6"/>
      <c r="J383" s="5"/>
      <c r="M383" s="18"/>
    </row>
    <row r="384" spans="2:13" s="14" customFormat="1" ht="15.75" customHeight="1">
      <c r="B384" s="9"/>
      <c r="C384" s="8"/>
      <c r="D384" s="8"/>
      <c r="E384" s="7"/>
      <c r="F384" s="7"/>
      <c r="G384" s="7"/>
      <c r="H384" s="6"/>
      <c r="I384" s="6"/>
      <c r="J384" s="5"/>
      <c r="M384" s="18"/>
    </row>
    <row r="385" spans="2:13" s="14" customFormat="1" ht="15.75" customHeight="1">
      <c r="B385" s="9"/>
      <c r="C385" s="8"/>
      <c r="D385" s="8"/>
      <c r="E385" s="7"/>
      <c r="F385" s="7"/>
      <c r="G385" s="7"/>
      <c r="H385" s="6"/>
      <c r="I385" s="6"/>
      <c r="J385" s="5"/>
      <c r="M385" s="18"/>
    </row>
    <row r="386" spans="2:13" s="14" customFormat="1" ht="15.75" customHeight="1">
      <c r="B386" s="9"/>
      <c r="C386" s="8"/>
      <c r="D386" s="8"/>
      <c r="E386" s="7"/>
      <c r="F386" s="7"/>
      <c r="G386" s="7"/>
      <c r="H386" s="6"/>
      <c r="I386" s="6"/>
      <c r="J386" s="5"/>
      <c r="M386" s="18"/>
    </row>
    <row r="387" spans="2:13" s="14" customFormat="1" ht="15.75" customHeight="1">
      <c r="B387" s="9"/>
      <c r="C387" s="8"/>
      <c r="D387" s="8"/>
      <c r="E387" s="7"/>
      <c r="F387" s="7"/>
      <c r="G387" s="7"/>
      <c r="H387" s="6"/>
      <c r="I387" s="6"/>
      <c r="J387" s="5"/>
      <c r="M387" s="18"/>
    </row>
    <row r="388" spans="2:13" s="14" customFormat="1" ht="15.75" customHeight="1">
      <c r="B388" s="9"/>
      <c r="C388" s="8"/>
      <c r="D388" s="8"/>
      <c r="E388" s="7"/>
      <c r="F388" s="7"/>
      <c r="G388" s="7"/>
      <c r="H388" s="6"/>
      <c r="I388" s="6"/>
      <c r="J388" s="5"/>
      <c r="M388" s="18"/>
    </row>
    <row r="389" spans="2:13" s="14" customFormat="1" ht="15.75" customHeight="1">
      <c r="B389" s="9"/>
      <c r="C389" s="8"/>
      <c r="D389" s="8"/>
      <c r="E389" s="7"/>
      <c r="F389" s="7"/>
      <c r="G389" s="7"/>
      <c r="H389" s="6"/>
      <c r="I389" s="6"/>
      <c r="J389" s="5"/>
      <c r="M389" s="18"/>
    </row>
    <row r="390" spans="2:13" s="14" customFormat="1" ht="15.75" customHeight="1">
      <c r="B390" s="9"/>
      <c r="C390" s="8"/>
      <c r="D390" s="8"/>
      <c r="E390" s="7"/>
      <c r="F390" s="7"/>
      <c r="G390" s="7"/>
      <c r="H390" s="6"/>
      <c r="I390" s="6"/>
      <c r="J390" s="5"/>
      <c r="M390" s="18"/>
    </row>
    <row r="391" spans="2:13" s="14" customFormat="1" ht="15.75" customHeight="1">
      <c r="B391" s="9"/>
      <c r="C391" s="8"/>
      <c r="D391" s="8"/>
      <c r="E391" s="7"/>
      <c r="F391" s="7"/>
      <c r="G391" s="7"/>
      <c r="H391" s="6"/>
      <c r="I391" s="6"/>
      <c r="J391" s="5"/>
      <c r="M391" s="18"/>
    </row>
    <row r="392" spans="2:13" s="14" customFormat="1" ht="15.75" customHeight="1">
      <c r="B392" s="9"/>
      <c r="C392" s="8"/>
      <c r="D392" s="8"/>
      <c r="E392" s="7"/>
      <c r="F392" s="7"/>
      <c r="G392" s="7"/>
      <c r="H392" s="6"/>
      <c r="I392" s="6"/>
      <c r="J392" s="5"/>
      <c r="M392" s="18"/>
    </row>
    <row r="393" spans="2:13" s="14" customFormat="1" ht="15.75" customHeight="1">
      <c r="B393" s="9"/>
      <c r="C393" s="8"/>
      <c r="D393" s="8"/>
      <c r="E393" s="7"/>
      <c r="F393" s="7"/>
      <c r="G393" s="7"/>
      <c r="H393" s="6"/>
      <c r="I393" s="6"/>
      <c r="J393" s="5"/>
      <c r="M393" s="18"/>
    </row>
    <row r="394" spans="2:13" s="14" customFormat="1" ht="15.75" customHeight="1">
      <c r="B394" s="9"/>
      <c r="C394" s="8"/>
      <c r="D394" s="8"/>
      <c r="E394" s="7"/>
      <c r="F394" s="7"/>
      <c r="G394" s="7"/>
      <c r="H394" s="6"/>
      <c r="I394" s="6"/>
      <c r="J394" s="5"/>
      <c r="M394" s="18"/>
    </row>
    <row r="395" spans="2:13" s="14" customFormat="1" ht="15.75" customHeight="1">
      <c r="B395" s="9"/>
      <c r="C395" s="8"/>
      <c r="D395" s="8"/>
      <c r="E395" s="7"/>
      <c r="F395" s="7"/>
      <c r="G395" s="7"/>
      <c r="H395" s="6"/>
      <c r="I395" s="6"/>
      <c r="J395" s="5"/>
      <c r="M395" s="18"/>
    </row>
    <row r="396" spans="2:13" s="14" customFormat="1" ht="15.75" customHeight="1">
      <c r="B396" s="9"/>
      <c r="C396" s="8"/>
      <c r="D396" s="8"/>
      <c r="E396" s="7"/>
      <c r="F396" s="7"/>
      <c r="G396" s="7"/>
      <c r="H396" s="6"/>
      <c r="I396" s="6"/>
      <c r="J396" s="5"/>
      <c r="M396" s="18"/>
    </row>
    <row r="397" spans="2:13" s="14" customFormat="1" ht="15.75" customHeight="1">
      <c r="B397" s="9"/>
      <c r="C397" s="8"/>
      <c r="D397" s="8"/>
      <c r="E397" s="7"/>
      <c r="F397" s="7"/>
      <c r="G397" s="7"/>
      <c r="H397" s="6"/>
      <c r="I397" s="6"/>
      <c r="J397" s="5"/>
      <c r="M397" s="18"/>
    </row>
    <row r="398" spans="2:13" s="14" customFormat="1" ht="15.75" customHeight="1">
      <c r="B398" s="9"/>
      <c r="C398" s="8"/>
      <c r="D398" s="8"/>
      <c r="E398" s="7"/>
      <c r="F398" s="7"/>
      <c r="G398" s="7"/>
      <c r="H398" s="6"/>
      <c r="I398" s="6"/>
      <c r="J398" s="5"/>
      <c r="M398" s="18"/>
    </row>
    <row r="399" spans="2:13" s="14" customFormat="1" ht="15.75" customHeight="1">
      <c r="B399" s="9"/>
      <c r="C399" s="8"/>
      <c r="D399" s="8"/>
      <c r="E399" s="7"/>
      <c r="F399" s="7"/>
      <c r="G399" s="7"/>
      <c r="H399" s="6"/>
      <c r="I399" s="6"/>
      <c r="J399" s="5"/>
      <c r="M399" s="18"/>
    </row>
    <row r="400" spans="2:13" s="14" customFormat="1" ht="15.75" customHeight="1">
      <c r="B400" s="9"/>
      <c r="C400" s="8"/>
      <c r="D400" s="8"/>
      <c r="E400" s="7"/>
      <c r="F400" s="7"/>
      <c r="G400" s="7"/>
      <c r="H400" s="6"/>
      <c r="I400" s="6"/>
      <c r="J400" s="5"/>
      <c r="M400" s="18"/>
    </row>
    <row r="401" spans="2:13" s="14" customFormat="1" ht="15.75" customHeight="1">
      <c r="B401" s="9"/>
      <c r="C401" s="8"/>
      <c r="D401" s="8"/>
      <c r="E401" s="7"/>
      <c r="F401" s="7"/>
      <c r="G401" s="7"/>
      <c r="H401" s="6"/>
      <c r="I401" s="6"/>
      <c r="J401" s="5"/>
      <c r="M401" s="18"/>
    </row>
    <row r="402" spans="2:13" s="14" customFormat="1" ht="15.75" customHeight="1">
      <c r="B402" s="9"/>
      <c r="C402" s="8"/>
      <c r="D402" s="8"/>
      <c r="E402" s="7"/>
      <c r="F402" s="7"/>
      <c r="G402" s="7"/>
      <c r="H402" s="6"/>
      <c r="I402" s="6"/>
      <c r="J402" s="5"/>
      <c r="M402" s="18"/>
    </row>
    <row r="403" spans="2:13" s="14" customFormat="1" ht="15.75" customHeight="1">
      <c r="B403" s="9"/>
      <c r="C403" s="8"/>
      <c r="D403" s="8"/>
      <c r="E403" s="7"/>
      <c r="F403" s="7"/>
      <c r="G403" s="7"/>
      <c r="H403" s="6"/>
      <c r="I403" s="6"/>
      <c r="J403" s="5"/>
      <c r="M403" s="18"/>
    </row>
    <row r="404" spans="2:13" s="14" customFormat="1" ht="15.75" customHeight="1">
      <c r="B404" s="9"/>
      <c r="C404" s="8"/>
      <c r="D404" s="8"/>
      <c r="E404" s="7"/>
      <c r="F404" s="7"/>
      <c r="G404" s="7"/>
      <c r="H404" s="6"/>
      <c r="I404" s="6"/>
      <c r="J404" s="5"/>
      <c r="M404" s="18"/>
    </row>
    <row r="405" spans="2:13" s="14" customFormat="1" ht="15.75" customHeight="1">
      <c r="B405" s="9"/>
      <c r="C405" s="8"/>
      <c r="D405" s="8"/>
      <c r="E405" s="7"/>
      <c r="F405" s="7"/>
      <c r="G405" s="7"/>
      <c r="H405" s="6"/>
      <c r="I405" s="6"/>
      <c r="J405" s="5"/>
      <c r="M405" s="18"/>
    </row>
    <row r="406" spans="2:13" s="14" customFormat="1" ht="15.75" customHeight="1">
      <c r="B406" s="9"/>
      <c r="C406" s="8"/>
      <c r="D406" s="8"/>
      <c r="E406" s="7"/>
      <c r="F406" s="7"/>
      <c r="G406" s="7"/>
      <c r="H406" s="6"/>
      <c r="I406" s="6"/>
      <c r="J406" s="5"/>
      <c r="M406" s="18"/>
    </row>
    <row r="407" spans="2:13" s="14" customFormat="1" ht="15.75" customHeight="1">
      <c r="B407" s="9"/>
      <c r="C407" s="8"/>
      <c r="D407" s="8"/>
      <c r="E407" s="7"/>
      <c r="F407" s="7"/>
      <c r="G407" s="7"/>
      <c r="H407" s="6"/>
      <c r="I407" s="6"/>
      <c r="J407" s="5"/>
      <c r="M407" s="18"/>
    </row>
    <row r="408" spans="2:13" s="14" customFormat="1" ht="15.75" customHeight="1">
      <c r="B408" s="9"/>
      <c r="C408" s="8"/>
      <c r="D408" s="8"/>
      <c r="E408" s="7"/>
      <c r="F408" s="7"/>
      <c r="G408" s="7"/>
      <c r="H408" s="6"/>
      <c r="I408" s="6"/>
      <c r="J408" s="5"/>
      <c r="M408" s="18"/>
    </row>
    <row r="409" spans="2:13" s="14" customFormat="1" ht="15.75" customHeight="1">
      <c r="B409" s="9"/>
      <c r="C409" s="8"/>
      <c r="D409" s="8"/>
      <c r="E409" s="7"/>
      <c r="F409" s="7"/>
      <c r="G409" s="7"/>
      <c r="H409" s="6"/>
      <c r="I409" s="6"/>
      <c r="J409" s="5"/>
      <c r="M409" s="18"/>
    </row>
    <row r="410" spans="2:13" s="14" customFormat="1" ht="15.75" customHeight="1">
      <c r="B410" s="9"/>
      <c r="C410" s="8"/>
      <c r="D410" s="8"/>
      <c r="E410" s="7"/>
      <c r="F410" s="7"/>
      <c r="G410" s="7"/>
      <c r="H410" s="6"/>
      <c r="I410" s="6"/>
      <c r="J410" s="5"/>
      <c r="M410" s="18"/>
    </row>
    <row r="411" spans="2:13" s="14" customFormat="1" ht="15.75" customHeight="1">
      <c r="B411" s="9"/>
      <c r="C411" s="8"/>
      <c r="D411" s="8"/>
      <c r="E411" s="7"/>
      <c r="F411" s="7"/>
      <c r="G411" s="7"/>
      <c r="H411" s="6"/>
      <c r="I411" s="6"/>
      <c r="J411" s="5"/>
      <c r="M411" s="18"/>
    </row>
    <row r="412" spans="2:13" s="14" customFormat="1" ht="15.75" customHeight="1">
      <c r="B412" s="9"/>
      <c r="C412" s="8"/>
      <c r="D412" s="8"/>
      <c r="E412" s="7"/>
      <c r="F412" s="7"/>
      <c r="G412" s="7"/>
      <c r="H412" s="6"/>
      <c r="I412" s="6"/>
      <c r="J412" s="5"/>
      <c r="M412" s="18"/>
    </row>
    <row r="413" spans="2:13" s="14" customFormat="1" ht="15.75" customHeight="1">
      <c r="B413" s="9"/>
      <c r="C413" s="8"/>
      <c r="D413" s="8"/>
      <c r="E413" s="7"/>
      <c r="F413" s="7"/>
      <c r="G413" s="7"/>
      <c r="H413" s="6"/>
      <c r="I413" s="6"/>
      <c r="J413" s="5"/>
      <c r="M413" s="18"/>
    </row>
    <row r="414" spans="2:13" s="14" customFormat="1" ht="15.75" customHeight="1">
      <c r="B414" s="9"/>
      <c r="C414" s="8"/>
      <c r="D414" s="8"/>
      <c r="E414" s="7"/>
      <c r="F414" s="7"/>
      <c r="G414" s="7"/>
      <c r="H414" s="6"/>
      <c r="I414" s="6"/>
      <c r="J414" s="5"/>
      <c r="M414" s="18"/>
    </row>
    <row r="415" spans="2:13" s="14" customFormat="1" ht="15.75" customHeight="1">
      <c r="B415" s="9"/>
      <c r="C415" s="8"/>
      <c r="D415" s="8"/>
      <c r="E415" s="7"/>
      <c r="F415" s="7"/>
      <c r="G415" s="7"/>
      <c r="H415" s="6"/>
      <c r="I415" s="6"/>
      <c r="J415" s="5"/>
      <c r="M415" s="18"/>
    </row>
    <row r="416" spans="2:13" s="14" customFormat="1" ht="15.75" customHeight="1">
      <c r="B416" s="9"/>
      <c r="C416" s="8"/>
      <c r="D416" s="8"/>
      <c r="E416" s="7"/>
      <c r="F416" s="7"/>
      <c r="G416" s="7"/>
      <c r="H416" s="6"/>
      <c r="I416" s="6"/>
      <c r="J416" s="5"/>
      <c r="M416" s="18"/>
    </row>
    <row r="417" spans="2:13" s="14" customFormat="1" ht="15.75" customHeight="1">
      <c r="B417" s="9"/>
      <c r="C417" s="8"/>
      <c r="D417" s="8"/>
      <c r="E417" s="7"/>
      <c r="F417" s="7"/>
      <c r="G417" s="7"/>
      <c r="H417" s="6"/>
      <c r="I417" s="6"/>
      <c r="J417" s="5"/>
      <c r="M417" s="18"/>
    </row>
    <row r="418" spans="2:13" s="14" customFormat="1" ht="15.75" customHeight="1">
      <c r="B418" s="9"/>
      <c r="C418" s="8"/>
      <c r="D418" s="8"/>
      <c r="E418" s="7"/>
      <c r="F418" s="7"/>
      <c r="G418" s="7"/>
      <c r="H418" s="6"/>
      <c r="I418" s="6"/>
      <c r="J418" s="5"/>
      <c r="M418" s="18"/>
    </row>
    <row r="419" spans="2:13" s="14" customFormat="1" ht="15.75" customHeight="1">
      <c r="B419" s="9"/>
      <c r="C419" s="8"/>
      <c r="D419" s="8"/>
      <c r="E419" s="7"/>
      <c r="F419" s="7"/>
      <c r="G419" s="7"/>
      <c r="H419" s="6"/>
      <c r="I419" s="6"/>
      <c r="J419" s="5"/>
      <c r="M419" s="18"/>
    </row>
    <row r="420" spans="2:13" s="14" customFormat="1" ht="15.75" customHeight="1">
      <c r="B420" s="9"/>
      <c r="C420" s="8"/>
      <c r="D420" s="8"/>
      <c r="E420" s="7"/>
      <c r="F420" s="7"/>
      <c r="G420" s="7"/>
      <c r="H420" s="6"/>
      <c r="I420" s="6"/>
      <c r="J420" s="5"/>
      <c r="M420" s="18"/>
    </row>
    <row r="421" spans="2:13" s="14" customFormat="1" ht="15.75" customHeight="1">
      <c r="B421" s="9"/>
      <c r="C421" s="8"/>
      <c r="D421" s="8"/>
      <c r="E421" s="7"/>
      <c r="F421" s="7"/>
      <c r="G421" s="7"/>
      <c r="H421" s="6"/>
      <c r="I421" s="6"/>
      <c r="J421" s="5"/>
      <c r="M421" s="18"/>
    </row>
    <row r="422" spans="2:13" s="14" customFormat="1" ht="15.75" customHeight="1">
      <c r="B422" s="9"/>
      <c r="C422" s="8"/>
      <c r="D422" s="8"/>
      <c r="E422" s="7"/>
      <c r="F422" s="7"/>
      <c r="G422" s="7"/>
      <c r="H422" s="6"/>
      <c r="I422" s="6"/>
      <c r="J422" s="5"/>
      <c r="M422" s="18"/>
    </row>
    <row r="423" spans="2:13" s="14" customFormat="1" ht="15.75" customHeight="1">
      <c r="B423" s="9"/>
      <c r="C423" s="8"/>
      <c r="D423" s="8"/>
      <c r="E423" s="7"/>
      <c r="F423" s="7"/>
      <c r="G423" s="7"/>
      <c r="H423" s="6"/>
      <c r="I423" s="6"/>
      <c r="J423" s="5"/>
      <c r="M423" s="18"/>
    </row>
    <row r="424" spans="2:13" s="14" customFormat="1" ht="15.75" customHeight="1">
      <c r="B424" s="9"/>
      <c r="C424" s="8"/>
      <c r="D424" s="8"/>
      <c r="E424" s="7"/>
      <c r="F424" s="7"/>
      <c r="G424" s="7"/>
      <c r="H424" s="6"/>
      <c r="I424" s="6"/>
      <c r="J424" s="5"/>
      <c r="M424" s="18"/>
    </row>
    <row r="425" spans="2:13" s="14" customFormat="1" ht="15.75" customHeight="1">
      <c r="B425" s="9"/>
      <c r="C425" s="8"/>
      <c r="D425" s="8"/>
      <c r="E425" s="7"/>
      <c r="F425" s="7"/>
      <c r="G425" s="7"/>
      <c r="H425" s="6"/>
      <c r="I425" s="6"/>
      <c r="J425" s="5"/>
      <c r="M425" s="18"/>
    </row>
    <row r="426" spans="2:13" s="14" customFormat="1" ht="15.75" customHeight="1">
      <c r="B426" s="9"/>
      <c r="C426" s="8"/>
      <c r="D426" s="8"/>
      <c r="E426" s="7"/>
      <c r="F426" s="7"/>
      <c r="G426" s="7"/>
      <c r="H426" s="6"/>
      <c r="I426" s="6"/>
      <c r="J426" s="5"/>
      <c r="M426" s="18"/>
    </row>
    <row r="427" spans="2:13" s="14" customFormat="1" ht="15.75" customHeight="1">
      <c r="B427" s="9"/>
      <c r="C427" s="8"/>
      <c r="D427" s="8"/>
      <c r="E427" s="7"/>
      <c r="F427" s="7"/>
      <c r="G427" s="7"/>
      <c r="H427" s="6"/>
      <c r="I427" s="6"/>
      <c r="J427" s="5"/>
      <c r="M427" s="18"/>
    </row>
    <row r="428" spans="2:13" s="14" customFormat="1" ht="15.75" customHeight="1">
      <c r="B428" s="9"/>
      <c r="C428" s="8"/>
      <c r="D428" s="8"/>
      <c r="E428" s="7"/>
      <c r="F428" s="7"/>
      <c r="G428" s="7"/>
      <c r="H428" s="6"/>
      <c r="I428" s="6"/>
      <c r="J428" s="5"/>
      <c r="M428" s="18"/>
    </row>
    <row r="429" spans="2:13" s="14" customFormat="1" ht="15.75" customHeight="1">
      <c r="B429" s="9"/>
      <c r="C429" s="8"/>
      <c r="D429" s="8"/>
      <c r="E429" s="7"/>
      <c r="F429" s="7"/>
      <c r="G429" s="7"/>
      <c r="H429" s="6"/>
      <c r="I429" s="6"/>
      <c r="J429" s="5"/>
      <c r="M429" s="18"/>
    </row>
    <row r="430" spans="2:13" s="14" customFormat="1" ht="15.75" customHeight="1">
      <c r="B430" s="9"/>
      <c r="C430" s="8"/>
      <c r="D430" s="8"/>
      <c r="E430" s="7"/>
      <c r="F430" s="7"/>
      <c r="G430" s="7"/>
      <c r="H430" s="6"/>
      <c r="I430" s="6"/>
      <c r="J430" s="5"/>
      <c r="M430" s="18"/>
    </row>
    <row r="431" spans="2:13" s="14" customFormat="1" ht="15.75" customHeight="1">
      <c r="B431" s="9"/>
      <c r="C431" s="8"/>
      <c r="D431" s="8"/>
      <c r="E431" s="7"/>
      <c r="F431" s="7"/>
      <c r="G431" s="7"/>
      <c r="H431" s="6"/>
      <c r="I431" s="6"/>
      <c r="J431" s="5"/>
      <c r="M431" s="18"/>
    </row>
    <row r="432" spans="2:13" s="14" customFormat="1" ht="15.75" customHeight="1">
      <c r="B432" s="9"/>
      <c r="C432" s="8"/>
      <c r="D432" s="8"/>
      <c r="E432" s="7"/>
      <c r="F432" s="7"/>
      <c r="G432" s="7"/>
      <c r="H432" s="6"/>
      <c r="I432" s="6"/>
      <c r="J432" s="5"/>
      <c r="M432" s="18"/>
    </row>
    <row r="433" spans="2:13" s="14" customFormat="1" ht="15.75" customHeight="1">
      <c r="B433" s="9"/>
      <c r="C433" s="8"/>
      <c r="D433" s="8"/>
      <c r="E433" s="7"/>
      <c r="F433" s="7"/>
      <c r="G433" s="7"/>
      <c r="H433" s="6"/>
      <c r="I433" s="6"/>
      <c r="J433" s="5"/>
      <c r="M433" s="18"/>
    </row>
    <row r="434" spans="2:13" s="14" customFormat="1" ht="15.75" customHeight="1">
      <c r="B434" s="9"/>
      <c r="C434" s="8"/>
      <c r="D434" s="8"/>
      <c r="E434" s="7"/>
      <c r="F434" s="7"/>
      <c r="G434" s="7"/>
      <c r="H434" s="6"/>
      <c r="I434" s="6"/>
      <c r="J434" s="5"/>
      <c r="M434" s="18"/>
    </row>
    <row r="435" spans="2:13" s="14" customFormat="1" ht="15.75" customHeight="1">
      <c r="B435" s="9"/>
      <c r="C435" s="8"/>
      <c r="D435" s="8"/>
      <c r="E435" s="7"/>
      <c r="F435" s="7"/>
      <c r="G435" s="7"/>
      <c r="H435" s="6"/>
      <c r="I435" s="6"/>
      <c r="J435" s="5"/>
      <c r="M435" s="18"/>
    </row>
    <row r="436" spans="2:13" s="14" customFormat="1" ht="15.75" customHeight="1">
      <c r="B436" s="9"/>
      <c r="C436" s="8"/>
      <c r="D436" s="8"/>
      <c r="E436" s="7"/>
      <c r="F436" s="7"/>
      <c r="G436" s="7"/>
      <c r="H436" s="6"/>
      <c r="I436" s="6"/>
      <c r="J436" s="5"/>
      <c r="M436" s="18"/>
    </row>
    <row r="437" spans="2:13" s="14" customFormat="1" ht="15.75" customHeight="1">
      <c r="B437" s="9"/>
      <c r="C437" s="8"/>
      <c r="D437" s="8"/>
      <c r="E437" s="7"/>
      <c r="F437" s="7"/>
      <c r="G437" s="7"/>
      <c r="H437" s="6"/>
      <c r="I437" s="6"/>
      <c r="J437" s="5"/>
      <c r="M437" s="18"/>
    </row>
    <row r="438" spans="2:13" s="14" customFormat="1" ht="15.75" customHeight="1">
      <c r="B438" s="9"/>
      <c r="C438" s="8"/>
      <c r="D438" s="8"/>
      <c r="E438" s="7"/>
      <c r="F438" s="7"/>
      <c r="G438" s="7"/>
      <c r="H438" s="6"/>
      <c r="I438" s="6"/>
      <c r="J438" s="5"/>
      <c r="M438" s="18"/>
    </row>
    <row r="439" spans="2:13" s="14" customFormat="1" ht="15.75" customHeight="1">
      <c r="B439" s="9"/>
      <c r="C439" s="8"/>
      <c r="D439" s="8"/>
      <c r="E439" s="7"/>
      <c r="F439" s="7"/>
      <c r="G439" s="7"/>
      <c r="H439" s="6"/>
      <c r="I439" s="6"/>
      <c r="J439" s="5"/>
      <c r="M439" s="18"/>
    </row>
    <row r="440" spans="2:13" s="14" customFormat="1" ht="15.75" customHeight="1">
      <c r="B440" s="9"/>
      <c r="C440" s="8"/>
      <c r="D440" s="8"/>
      <c r="E440" s="7"/>
      <c r="F440" s="7"/>
      <c r="G440" s="7"/>
      <c r="H440" s="6"/>
      <c r="I440" s="6"/>
      <c r="J440" s="5"/>
      <c r="M440" s="18"/>
    </row>
    <row r="441" spans="2:13" s="14" customFormat="1" ht="15.75" customHeight="1">
      <c r="B441" s="9"/>
      <c r="C441" s="8"/>
      <c r="D441" s="8"/>
      <c r="E441" s="7"/>
      <c r="F441" s="7"/>
      <c r="G441" s="7"/>
      <c r="H441" s="6"/>
      <c r="I441" s="6"/>
      <c r="J441" s="5"/>
      <c r="M441" s="18"/>
    </row>
    <row r="442" spans="2:13" s="14" customFormat="1" ht="15.75" customHeight="1">
      <c r="B442" s="9"/>
      <c r="C442" s="8"/>
      <c r="D442" s="8"/>
      <c r="E442" s="7"/>
      <c r="F442" s="7"/>
      <c r="G442" s="7"/>
      <c r="H442" s="6"/>
      <c r="I442" s="6"/>
      <c r="J442" s="5"/>
      <c r="M442" s="18"/>
    </row>
    <row r="443" spans="2:13" s="14" customFormat="1" ht="15.75" customHeight="1">
      <c r="B443" s="9"/>
      <c r="C443" s="8"/>
      <c r="D443" s="8"/>
      <c r="E443" s="7"/>
      <c r="F443" s="7"/>
      <c r="G443" s="7"/>
      <c r="H443" s="6"/>
      <c r="I443" s="6"/>
      <c r="J443" s="5"/>
      <c r="M443" s="18"/>
    </row>
    <row r="444" spans="2:13" s="14" customFormat="1" ht="15.75" customHeight="1">
      <c r="B444" s="9"/>
      <c r="C444" s="8"/>
      <c r="D444" s="8"/>
      <c r="E444" s="7"/>
      <c r="F444" s="7"/>
      <c r="G444" s="7"/>
      <c r="H444" s="6"/>
      <c r="I444" s="6"/>
      <c r="J444" s="5"/>
      <c r="M444" s="18"/>
    </row>
    <row r="445" spans="2:13" s="14" customFormat="1" ht="15.75" customHeight="1">
      <c r="B445" s="9"/>
      <c r="C445" s="8"/>
      <c r="D445" s="8"/>
      <c r="E445" s="7"/>
      <c r="F445" s="7"/>
      <c r="G445" s="7"/>
      <c r="H445" s="6"/>
      <c r="I445" s="6"/>
      <c r="J445" s="5"/>
      <c r="M445" s="18"/>
    </row>
    <row r="446" spans="2:13" s="14" customFormat="1" ht="15.75" customHeight="1">
      <c r="B446" s="9"/>
      <c r="C446" s="8"/>
      <c r="D446" s="8"/>
      <c r="E446" s="7"/>
      <c r="F446" s="7"/>
      <c r="G446" s="7"/>
      <c r="H446" s="6"/>
      <c r="I446" s="6"/>
      <c r="J446" s="5"/>
      <c r="M446" s="18"/>
    </row>
    <row r="447" spans="2:13" s="14" customFormat="1" ht="15.75" customHeight="1">
      <c r="B447" s="9"/>
      <c r="C447" s="8"/>
      <c r="D447" s="8"/>
      <c r="E447" s="7"/>
      <c r="F447" s="7"/>
      <c r="G447" s="7"/>
      <c r="H447" s="6"/>
      <c r="I447" s="6"/>
      <c r="J447" s="5"/>
      <c r="M447" s="18"/>
    </row>
    <row r="448" spans="2:13" s="14" customFormat="1" ht="15.75" customHeight="1">
      <c r="B448" s="9"/>
      <c r="C448" s="8"/>
      <c r="D448" s="8"/>
      <c r="E448" s="7"/>
      <c r="F448" s="7"/>
      <c r="G448" s="7"/>
      <c r="H448" s="6"/>
      <c r="I448" s="6"/>
      <c r="J448" s="5"/>
      <c r="M448" s="18"/>
    </row>
    <row r="449" spans="2:13" s="14" customFormat="1" ht="15.75" customHeight="1">
      <c r="B449" s="9"/>
      <c r="C449" s="8"/>
      <c r="D449" s="8"/>
      <c r="E449" s="7"/>
      <c r="F449" s="7"/>
      <c r="G449" s="7"/>
      <c r="H449" s="6"/>
      <c r="I449" s="6"/>
      <c r="J449" s="5"/>
      <c r="M449" s="18"/>
    </row>
    <row r="450" spans="2:13" s="14" customFormat="1" ht="15.75" customHeight="1">
      <c r="B450" s="9"/>
      <c r="C450" s="8"/>
      <c r="D450" s="8"/>
      <c r="E450" s="7"/>
      <c r="F450" s="7"/>
      <c r="G450" s="7"/>
      <c r="H450" s="6"/>
      <c r="I450" s="6"/>
      <c r="J450" s="5"/>
      <c r="M450" s="18"/>
    </row>
    <row r="451" spans="2:13" s="14" customFormat="1" ht="15.75" customHeight="1">
      <c r="B451" s="9"/>
      <c r="C451" s="8"/>
      <c r="D451" s="8"/>
      <c r="E451" s="7"/>
      <c r="F451" s="7"/>
      <c r="G451" s="7"/>
      <c r="H451" s="6"/>
      <c r="I451" s="6"/>
      <c r="J451" s="5"/>
      <c r="M451" s="18"/>
    </row>
    <row r="452" spans="2:13" s="14" customFormat="1" ht="15.75" customHeight="1">
      <c r="B452" s="9"/>
      <c r="C452" s="8"/>
      <c r="D452" s="8"/>
      <c r="E452" s="7"/>
      <c r="F452" s="7"/>
      <c r="G452" s="7"/>
      <c r="H452" s="6"/>
      <c r="I452" s="6"/>
      <c r="J452" s="5"/>
      <c r="M452" s="18"/>
    </row>
    <row r="453" spans="2:13" s="14" customFormat="1" ht="15.75" customHeight="1">
      <c r="B453" s="9"/>
      <c r="C453" s="8"/>
      <c r="D453" s="8"/>
      <c r="E453" s="7"/>
      <c r="F453" s="7"/>
      <c r="G453" s="7"/>
      <c r="H453" s="6"/>
      <c r="I453" s="6"/>
      <c r="J453" s="5"/>
      <c r="M453" s="18"/>
    </row>
    <row r="454" spans="2:13" s="14" customFormat="1" ht="15.75" customHeight="1">
      <c r="B454" s="9"/>
      <c r="C454" s="8"/>
      <c r="D454" s="8"/>
      <c r="E454" s="7"/>
      <c r="F454" s="7"/>
      <c r="G454" s="7"/>
      <c r="H454" s="6"/>
      <c r="I454" s="6"/>
      <c r="J454" s="5"/>
      <c r="M454" s="18"/>
    </row>
    <row r="455" spans="2:13" s="14" customFormat="1" ht="15.75" customHeight="1">
      <c r="B455" s="9"/>
      <c r="C455" s="8"/>
      <c r="D455" s="8"/>
      <c r="E455" s="7"/>
      <c r="F455" s="7"/>
      <c r="G455" s="7"/>
      <c r="H455" s="6"/>
      <c r="I455" s="6"/>
      <c r="J455" s="5"/>
      <c r="M455" s="18"/>
    </row>
    <row r="456" spans="2:13" s="14" customFormat="1" ht="15.75" customHeight="1">
      <c r="B456" s="9"/>
      <c r="C456" s="8"/>
      <c r="D456" s="8"/>
      <c r="E456" s="7"/>
      <c r="F456" s="7"/>
      <c r="G456" s="7"/>
      <c r="H456" s="6"/>
      <c r="I456" s="6"/>
      <c r="J456" s="5"/>
      <c r="M456" s="18"/>
    </row>
    <row r="457" spans="2:13" s="14" customFormat="1" ht="15.75" customHeight="1">
      <c r="B457" s="9"/>
      <c r="C457" s="8"/>
      <c r="D457" s="8"/>
      <c r="E457" s="7"/>
      <c r="F457" s="7"/>
      <c r="G457" s="7"/>
      <c r="H457" s="6"/>
      <c r="I457" s="6"/>
      <c r="J457" s="5"/>
      <c r="M457" s="18"/>
    </row>
    <row r="458" spans="2:13" s="14" customFormat="1" ht="15.75" customHeight="1">
      <c r="B458" s="9"/>
      <c r="C458" s="8"/>
      <c r="D458" s="8"/>
      <c r="E458" s="7"/>
      <c r="F458" s="7"/>
      <c r="G458" s="7"/>
      <c r="H458" s="6"/>
      <c r="I458" s="6"/>
      <c r="J458" s="5"/>
      <c r="M458" s="18"/>
    </row>
    <row r="459" spans="2:13" s="14" customFormat="1" ht="15.75" customHeight="1">
      <c r="B459" s="9"/>
      <c r="C459" s="8"/>
      <c r="D459" s="8"/>
      <c r="E459" s="7"/>
      <c r="F459" s="7"/>
      <c r="G459" s="7"/>
      <c r="H459" s="6"/>
      <c r="I459" s="6"/>
      <c r="J459" s="5"/>
      <c r="M459" s="18"/>
    </row>
    <row r="460" spans="2:13" s="14" customFormat="1" ht="15.75" customHeight="1">
      <c r="B460" s="9"/>
      <c r="C460" s="8"/>
      <c r="D460" s="8"/>
      <c r="E460" s="7"/>
      <c r="F460" s="7"/>
      <c r="G460" s="7"/>
      <c r="H460" s="6"/>
      <c r="I460" s="6"/>
      <c r="J460" s="5"/>
      <c r="M460" s="18"/>
    </row>
    <row r="461" spans="2:13" s="14" customFormat="1" ht="15.75" customHeight="1">
      <c r="B461" s="9"/>
      <c r="C461" s="8"/>
      <c r="D461" s="8"/>
      <c r="E461" s="7"/>
      <c r="F461" s="7"/>
      <c r="G461" s="7"/>
      <c r="H461" s="6"/>
      <c r="I461" s="6"/>
      <c r="J461" s="5"/>
      <c r="M461" s="18"/>
    </row>
    <row r="462" spans="2:13" s="14" customFormat="1" ht="15.75" customHeight="1">
      <c r="B462" s="9"/>
      <c r="C462" s="8"/>
      <c r="D462" s="8"/>
      <c r="E462" s="7"/>
      <c r="F462" s="7"/>
      <c r="G462" s="7"/>
      <c r="H462" s="6"/>
      <c r="I462" s="6"/>
      <c r="J462" s="5"/>
      <c r="M462" s="18"/>
    </row>
    <row r="463" spans="2:13" s="14" customFormat="1" ht="15.75" customHeight="1">
      <c r="B463" s="9"/>
      <c r="C463" s="8"/>
      <c r="D463" s="8"/>
      <c r="E463" s="7"/>
      <c r="F463" s="7"/>
      <c r="G463" s="7"/>
      <c r="H463" s="6"/>
      <c r="I463" s="6"/>
      <c r="J463" s="5"/>
      <c r="M463" s="18"/>
    </row>
    <row r="464" spans="2:13" s="14" customFormat="1" ht="15.75" customHeight="1">
      <c r="B464" s="9"/>
      <c r="C464" s="8"/>
      <c r="D464" s="8"/>
      <c r="E464" s="7"/>
      <c r="F464" s="7"/>
      <c r="G464" s="7"/>
      <c r="H464" s="6"/>
      <c r="I464" s="6"/>
      <c r="J464" s="5"/>
      <c r="M464" s="18"/>
    </row>
    <row r="465" spans="2:13" s="14" customFormat="1" ht="15.75" customHeight="1">
      <c r="B465" s="9"/>
      <c r="C465" s="8"/>
      <c r="D465" s="8"/>
      <c r="E465" s="7"/>
      <c r="F465" s="7"/>
      <c r="G465" s="7"/>
      <c r="H465" s="6"/>
      <c r="I465" s="6"/>
      <c r="J465" s="5"/>
      <c r="M465" s="18"/>
    </row>
    <row r="466" spans="2:13" s="14" customFormat="1" ht="15.75" customHeight="1">
      <c r="B466" s="9"/>
      <c r="C466" s="8"/>
      <c r="D466" s="8"/>
      <c r="E466" s="7"/>
      <c r="F466" s="7"/>
      <c r="G466" s="7"/>
      <c r="H466" s="6"/>
      <c r="I466" s="6"/>
      <c r="J466" s="5"/>
      <c r="M466" s="18"/>
    </row>
    <row r="467" spans="2:13" s="14" customFormat="1" ht="15.75" customHeight="1">
      <c r="B467" s="9"/>
      <c r="C467" s="8"/>
      <c r="D467" s="8"/>
      <c r="E467" s="7"/>
      <c r="F467" s="7"/>
      <c r="G467" s="7"/>
      <c r="H467" s="6"/>
      <c r="I467" s="6"/>
      <c r="J467" s="5"/>
      <c r="M467" s="18"/>
    </row>
    <row r="468" spans="2:13" s="14" customFormat="1" ht="15.75" customHeight="1">
      <c r="B468" s="9"/>
      <c r="C468" s="8"/>
      <c r="D468" s="8"/>
      <c r="E468" s="7"/>
      <c r="F468" s="7"/>
      <c r="G468" s="7"/>
      <c r="H468" s="6"/>
      <c r="I468" s="6"/>
      <c r="J468" s="5"/>
      <c r="M468" s="18"/>
    </row>
    <row r="469" spans="2:13" s="14" customFormat="1" ht="15.75" customHeight="1">
      <c r="B469" s="9"/>
      <c r="C469" s="8"/>
      <c r="D469" s="8"/>
      <c r="E469" s="7"/>
      <c r="F469" s="7"/>
      <c r="G469" s="7"/>
      <c r="H469" s="6"/>
      <c r="I469" s="6"/>
      <c r="J469" s="5"/>
      <c r="M469" s="18"/>
    </row>
    <row r="470" spans="2:13" s="14" customFormat="1" ht="15.75" customHeight="1">
      <c r="B470" s="9"/>
      <c r="C470" s="8"/>
      <c r="D470" s="8"/>
      <c r="E470" s="7"/>
      <c r="F470" s="7"/>
      <c r="G470" s="7"/>
      <c r="H470" s="6"/>
      <c r="I470" s="6"/>
      <c r="J470" s="5"/>
      <c r="M470" s="18"/>
    </row>
    <row r="471" spans="2:13" s="14" customFormat="1" ht="15.75" customHeight="1">
      <c r="B471" s="9"/>
      <c r="C471" s="8"/>
      <c r="D471" s="8"/>
      <c r="E471" s="7"/>
      <c r="F471" s="7"/>
      <c r="G471" s="7"/>
      <c r="H471" s="6"/>
      <c r="I471" s="6"/>
      <c r="J471" s="5"/>
      <c r="M471" s="18"/>
    </row>
    <row r="472" spans="2:13" s="14" customFormat="1" ht="15.75" customHeight="1">
      <c r="B472" s="9"/>
      <c r="C472" s="8"/>
      <c r="D472" s="8"/>
      <c r="E472" s="7"/>
      <c r="F472" s="7"/>
      <c r="G472" s="7"/>
      <c r="H472" s="6"/>
      <c r="I472" s="6"/>
      <c r="J472" s="5"/>
      <c r="M472" s="18"/>
    </row>
    <row r="473" spans="2:13" s="14" customFormat="1" ht="15.75" customHeight="1">
      <c r="B473" s="9"/>
      <c r="C473" s="8"/>
      <c r="D473" s="8"/>
      <c r="E473" s="7"/>
      <c r="F473" s="7"/>
      <c r="G473" s="7"/>
      <c r="H473" s="6"/>
      <c r="I473" s="6"/>
      <c r="J473" s="5"/>
      <c r="M473" s="18"/>
    </row>
    <row r="474" spans="2:13" s="14" customFormat="1" ht="15.75" customHeight="1">
      <c r="B474" s="9"/>
      <c r="C474" s="8"/>
      <c r="D474" s="8"/>
      <c r="E474" s="7"/>
      <c r="F474" s="7"/>
      <c r="G474" s="7"/>
      <c r="H474" s="6"/>
      <c r="I474" s="6"/>
      <c r="J474" s="5"/>
      <c r="M474" s="18"/>
    </row>
    <row r="475" spans="2:13" s="14" customFormat="1" ht="15.75" customHeight="1">
      <c r="B475" s="9"/>
      <c r="C475" s="8"/>
      <c r="D475" s="8"/>
      <c r="E475" s="7"/>
      <c r="F475" s="7"/>
      <c r="G475" s="7"/>
      <c r="H475" s="6"/>
      <c r="I475" s="6"/>
      <c r="J475" s="5"/>
      <c r="M475" s="18"/>
    </row>
    <row r="476" spans="2:13" s="14" customFormat="1" ht="15.75" customHeight="1">
      <c r="B476" s="9"/>
      <c r="C476" s="8"/>
      <c r="D476" s="8"/>
      <c r="E476" s="7"/>
      <c r="F476" s="7"/>
      <c r="G476" s="7"/>
      <c r="H476" s="6"/>
      <c r="I476" s="6"/>
      <c r="J476" s="5"/>
      <c r="M476" s="18"/>
    </row>
    <row r="477" spans="2:13" s="14" customFormat="1" ht="15.75" customHeight="1">
      <c r="B477" s="9"/>
      <c r="C477" s="8"/>
      <c r="D477" s="8"/>
      <c r="E477" s="7"/>
      <c r="F477" s="7"/>
      <c r="G477" s="7"/>
      <c r="H477" s="6"/>
      <c r="I477" s="6"/>
      <c r="J477" s="5"/>
      <c r="M477" s="18"/>
    </row>
    <row r="478" spans="2:13" s="14" customFormat="1" ht="15.75" customHeight="1">
      <c r="B478" s="9"/>
      <c r="C478" s="8"/>
      <c r="D478" s="8"/>
      <c r="E478" s="7"/>
      <c r="F478" s="7"/>
      <c r="G478" s="7"/>
      <c r="H478" s="6"/>
      <c r="I478" s="6"/>
      <c r="J478" s="5"/>
      <c r="M478" s="18"/>
    </row>
    <row r="479" spans="2:13" s="14" customFormat="1" ht="15.75" customHeight="1">
      <c r="B479" s="9"/>
      <c r="C479" s="8"/>
      <c r="D479" s="8"/>
      <c r="E479" s="7"/>
      <c r="F479" s="7"/>
      <c r="G479" s="7"/>
      <c r="H479" s="6"/>
      <c r="I479" s="6"/>
      <c r="J479" s="5"/>
      <c r="M479" s="18"/>
    </row>
    <row r="480" spans="2:13" s="14" customFormat="1" ht="15.75" customHeight="1">
      <c r="B480" s="9"/>
      <c r="C480" s="8"/>
      <c r="D480" s="8"/>
      <c r="E480" s="7"/>
      <c r="F480" s="7"/>
      <c r="G480" s="7"/>
      <c r="H480" s="6"/>
      <c r="I480" s="6"/>
      <c r="J480" s="5"/>
      <c r="M480" s="18"/>
    </row>
    <row r="481" spans="2:13" s="14" customFormat="1" ht="15.75" customHeight="1">
      <c r="B481" s="9"/>
      <c r="C481" s="8"/>
      <c r="D481" s="8"/>
      <c r="E481" s="7"/>
      <c r="F481" s="7"/>
      <c r="G481" s="7"/>
      <c r="H481" s="6"/>
      <c r="I481" s="6"/>
      <c r="J481" s="5"/>
      <c r="M481" s="18"/>
    </row>
    <row r="482" spans="2:13" s="14" customFormat="1" ht="15.75" customHeight="1">
      <c r="B482" s="9"/>
      <c r="C482" s="8"/>
      <c r="D482" s="8"/>
      <c r="E482" s="7"/>
      <c r="F482" s="7"/>
      <c r="G482" s="7"/>
      <c r="H482" s="6"/>
      <c r="I482" s="6"/>
      <c r="J482" s="5"/>
      <c r="M482" s="18"/>
    </row>
    <row r="483" spans="2:13" s="14" customFormat="1" ht="15.75" customHeight="1">
      <c r="B483" s="9"/>
      <c r="C483" s="8"/>
      <c r="D483" s="8"/>
      <c r="E483" s="7"/>
      <c r="F483" s="7"/>
      <c r="G483" s="7"/>
      <c r="H483" s="6"/>
      <c r="I483" s="6"/>
      <c r="J483" s="5"/>
      <c r="M483" s="18"/>
    </row>
    <row r="484" spans="2:13" s="14" customFormat="1" ht="15.75" customHeight="1">
      <c r="B484" s="9"/>
      <c r="C484" s="8"/>
      <c r="D484" s="8"/>
      <c r="E484" s="7"/>
      <c r="F484" s="7"/>
      <c r="G484" s="7"/>
      <c r="H484" s="6"/>
      <c r="I484" s="6"/>
      <c r="J484" s="5"/>
      <c r="M484" s="18"/>
    </row>
    <row r="485" spans="2:13" s="14" customFormat="1" ht="15.75" customHeight="1">
      <c r="B485" s="9"/>
      <c r="C485" s="8"/>
      <c r="D485" s="8"/>
      <c r="E485" s="7"/>
      <c r="F485" s="7"/>
      <c r="G485" s="7"/>
      <c r="H485" s="6"/>
      <c r="I485" s="6"/>
      <c r="J485" s="5"/>
      <c r="M485" s="18"/>
    </row>
    <row r="486" spans="2:13" s="14" customFormat="1" ht="15.75" customHeight="1">
      <c r="B486" s="9"/>
      <c r="C486" s="8"/>
      <c r="D486" s="8"/>
      <c r="E486" s="7"/>
      <c r="F486" s="7"/>
      <c r="G486" s="7"/>
      <c r="H486" s="6"/>
      <c r="I486" s="6"/>
      <c r="J486" s="5"/>
      <c r="M486" s="18"/>
    </row>
    <row r="487" spans="2:13" s="14" customFormat="1" ht="15.75" customHeight="1">
      <c r="B487" s="9"/>
      <c r="C487" s="8"/>
      <c r="D487" s="8"/>
      <c r="E487" s="7"/>
      <c r="F487" s="7"/>
      <c r="G487" s="7"/>
      <c r="H487" s="6"/>
      <c r="I487" s="6"/>
      <c r="J487" s="5"/>
      <c r="M487" s="18"/>
    </row>
    <row r="488" spans="2:13" s="14" customFormat="1" ht="15.75" customHeight="1">
      <c r="B488" s="9"/>
      <c r="C488" s="8"/>
      <c r="D488" s="8"/>
      <c r="E488" s="7"/>
      <c r="F488" s="7"/>
      <c r="G488" s="7"/>
      <c r="H488" s="6"/>
      <c r="I488" s="6"/>
      <c r="J488" s="5"/>
      <c r="M488" s="18"/>
    </row>
    <row r="489" spans="2:13" s="14" customFormat="1" ht="15.75" customHeight="1">
      <c r="B489" s="9"/>
      <c r="C489" s="8"/>
      <c r="D489" s="8"/>
      <c r="E489" s="7"/>
      <c r="F489" s="7"/>
      <c r="G489" s="7"/>
      <c r="H489" s="6"/>
      <c r="I489" s="6"/>
      <c r="J489" s="5"/>
      <c r="M489" s="18"/>
    </row>
    <row r="490" spans="2:13" s="14" customFormat="1" ht="15.75" customHeight="1">
      <c r="B490" s="9"/>
      <c r="C490" s="8"/>
      <c r="D490" s="8"/>
      <c r="E490" s="7"/>
      <c r="F490" s="7"/>
      <c r="G490" s="7"/>
      <c r="H490" s="6"/>
      <c r="I490" s="6"/>
      <c r="J490" s="5"/>
      <c r="M490" s="18"/>
    </row>
    <row r="491" spans="2:13" s="14" customFormat="1" ht="15.75" customHeight="1">
      <c r="B491" s="9"/>
      <c r="C491" s="8"/>
      <c r="D491" s="8"/>
      <c r="E491" s="7"/>
      <c r="F491" s="7"/>
      <c r="G491" s="7"/>
      <c r="H491" s="6"/>
      <c r="I491" s="6"/>
      <c r="J491" s="5"/>
      <c r="M491" s="18"/>
    </row>
    <row r="492" spans="2:13" s="14" customFormat="1" ht="15.75" customHeight="1">
      <c r="B492" s="9"/>
      <c r="C492" s="8"/>
      <c r="D492" s="8"/>
      <c r="E492" s="7"/>
      <c r="F492" s="7"/>
      <c r="G492" s="7"/>
      <c r="H492" s="6"/>
      <c r="I492" s="6"/>
      <c r="J492" s="5"/>
      <c r="M492" s="18"/>
    </row>
    <row r="493" spans="2:13" s="14" customFormat="1" ht="15.75" customHeight="1">
      <c r="B493" s="9"/>
      <c r="C493" s="8"/>
      <c r="D493" s="8"/>
      <c r="E493" s="7"/>
      <c r="F493" s="7"/>
      <c r="G493" s="7"/>
      <c r="H493" s="6"/>
      <c r="I493" s="6"/>
      <c r="J493" s="5"/>
      <c r="M493" s="18"/>
    </row>
    <row r="494" spans="2:13" s="14" customFormat="1" ht="15.75" customHeight="1">
      <c r="B494" s="9"/>
      <c r="C494" s="8"/>
      <c r="D494" s="8"/>
      <c r="E494" s="7"/>
      <c r="F494" s="7"/>
      <c r="G494" s="7"/>
      <c r="H494" s="6"/>
      <c r="I494" s="6"/>
      <c r="J494" s="5"/>
      <c r="M494" s="18"/>
    </row>
    <row r="495" spans="2:13" s="14" customFormat="1" ht="15.75" customHeight="1">
      <c r="B495" s="9"/>
      <c r="C495" s="8"/>
      <c r="D495" s="8"/>
      <c r="E495" s="7"/>
      <c r="F495" s="7"/>
      <c r="G495" s="7"/>
      <c r="H495" s="6"/>
      <c r="I495" s="6"/>
      <c r="J495" s="5"/>
      <c r="M495" s="18"/>
    </row>
    <row r="496" spans="2:13" s="14" customFormat="1" ht="15.75" customHeight="1">
      <c r="B496" s="9"/>
      <c r="C496" s="8"/>
      <c r="D496" s="8"/>
      <c r="E496" s="7"/>
      <c r="F496" s="7"/>
      <c r="G496" s="7"/>
      <c r="H496" s="6"/>
      <c r="I496" s="6"/>
      <c r="J496" s="5"/>
      <c r="M496" s="18"/>
    </row>
    <row r="497" spans="1:14" s="14" customFormat="1" ht="15.75" customHeight="1">
      <c r="B497" s="9"/>
      <c r="C497" s="8"/>
      <c r="D497" s="8"/>
      <c r="E497" s="7"/>
      <c r="F497" s="7"/>
      <c r="G497" s="7"/>
      <c r="H497" s="6"/>
      <c r="I497" s="6"/>
      <c r="J497" s="5"/>
      <c r="M497" s="18"/>
    </row>
    <row r="498" spans="1:14" s="14" customFormat="1" ht="15.75" customHeight="1">
      <c r="B498" s="9"/>
      <c r="C498" s="8"/>
      <c r="D498" s="8"/>
      <c r="E498" s="7"/>
      <c r="F498" s="7"/>
      <c r="G498" s="7"/>
      <c r="H498" s="6"/>
      <c r="I498" s="6"/>
      <c r="J498" s="5"/>
      <c r="M498" s="18"/>
    </row>
    <row r="499" spans="1:14" s="14" customFormat="1" ht="15.75" customHeight="1">
      <c r="B499" s="9"/>
      <c r="C499" s="8"/>
      <c r="D499" s="8"/>
      <c r="E499" s="7"/>
      <c r="F499" s="7"/>
      <c r="G499" s="7"/>
      <c r="H499" s="6"/>
      <c r="I499" s="6"/>
      <c r="J499" s="5"/>
      <c r="M499" s="18"/>
    </row>
    <row r="500" spans="1:14" s="14" customFormat="1" ht="15.75" customHeight="1">
      <c r="B500" s="9"/>
      <c r="C500" s="8"/>
      <c r="D500" s="8"/>
      <c r="E500" s="7"/>
      <c r="F500" s="7"/>
      <c r="G500" s="7"/>
      <c r="H500" s="6"/>
      <c r="I500" s="6"/>
      <c r="J500" s="5"/>
      <c r="M500" s="18"/>
    </row>
    <row r="501" spans="1:14" s="14" customFormat="1" ht="15.75" customHeight="1">
      <c r="B501" s="9"/>
      <c r="C501" s="8"/>
      <c r="D501" s="8"/>
      <c r="E501" s="7"/>
      <c r="F501" s="7"/>
      <c r="G501" s="7"/>
      <c r="H501" s="6"/>
      <c r="I501" s="6"/>
      <c r="J501" s="5"/>
      <c r="M501" s="18"/>
    </row>
    <row r="502" spans="1:14" s="14" customFormat="1" ht="15.75" customHeight="1">
      <c r="B502" s="9"/>
      <c r="C502" s="8"/>
      <c r="D502" s="8"/>
      <c r="E502" s="7"/>
      <c r="F502" s="7"/>
      <c r="G502" s="7"/>
      <c r="H502" s="6"/>
      <c r="I502" s="6"/>
      <c r="J502" s="5"/>
      <c r="M502" s="4"/>
    </row>
    <row r="503" spans="1:14" s="14" customFormat="1" ht="15.75" customHeight="1">
      <c r="B503" s="9"/>
      <c r="C503" s="8"/>
      <c r="D503" s="8"/>
      <c r="E503" s="7"/>
      <c r="F503" s="7"/>
      <c r="G503" s="7"/>
      <c r="H503" s="6"/>
      <c r="I503" s="6"/>
      <c r="J503" s="5"/>
      <c r="M503" s="4"/>
    </row>
    <row r="504" spans="1:14" s="12" customFormat="1" ht="15.75" customHeight="1">
      <c r="A504" s="1"/>
      <c r="B504" s="9"/>
      <c r="C504" s="8"/>
      <c r="D504" s="8"/>
      <c r="E504" s="7"/>
      <c r="F504" s="7"/>
      <c r="G504" s="7"/>
      <c r="H504" s="6"/>
      <c r="I504" s="6"/>
      <c r="J504" s="5"/>
      <c r="K504" s="3"/>
      <c r="L504" s="3"/>
      <c r="M504" s="4"/>
      <c r="N504" s="3"/>
    </row>
    <row r="505" spans="1:14" s="12" customFormat="1" ht="15.75" customHeight="1">
      <c r="A505" s="1"/>
      <c r="B505" s="9"/>
      <c r="C505" s="8"/>
      <c r="D505" s="8"/>
      <c r="E505" s="7"/>
      <c r="F505" s="7"/>
      <c r="G505" s="7"/>
      <c r="H505" s="6"/>
      <c r="I505" s="6"/>
      <c r="J505" s="5"/>
      <c r="K505" s="3"/>
      <c r="L505" s="3"/>
      <c r="M505" s="4"/>
      <c r="N505" s="3"/>
    </row>
    <row r="506" spans="1:14" s="12" customFormat="1" ht="15.75" customHeight="1">
      <c r="A506" s="1"/>
      <c r="B506" s="9"/>
      <c r="C506" s="8"/>
      <c r="D506" s="8"/>
      <c r="E506" s="7"/>
      <c r="F506" s="7"/>
      <c r="G506" s="7"/>
      <c r="H506" s="6"/>
      <c r="I506" s="6"/>
      <c r="J506" s="5"/>
      <c r="K506" s="3"/>
      <c r="L506" s="3"/>
      <c r="M506" s="4"/>
      <c r="N506" s="3"/>
    </row>
    <row r="507" spans="1:14" s="12" customFormat="1" ht="15.75" customHeight="1">
      <c r="A507" s="1"/>
      <c r="B507" s="9"/>
      <c r="C507" s="8"/>
      <c r="D507" s="8"/>
      <c r="E507" s="7"/>
      <c r="F507" s="7"/>
      <c r="G507" s="7"/>
      <c r="H507" s="6"/>
      <c r="I507" s="6"/>
      <c r="J507" s="5"/>
      <c r="K507" s="3"/>
      <c r="L507" s="3"/>
      <c r="M507" s="4"/>
      <c r="N507" s="3"/>
    </row>
    <row r="508" spans="1:14" s="12" customFormat="1" ht="15.75" customHeight="1">
      <c r="A508" s="1"/>
      <c r="B508" s="9"/>
      <c r="C508" s="8"/>
      <c r="D508" s="8"/>
      <c r="E508" s="7"/>
      <c r="F508" s="7"/>
      <c r="G508" s="7"/>
      <c r="H508" s="6"/>
      <c r="I508" s="6"/>
      <c r="J508" s="5"/>
      <c r="K508" s="3"/>
      <c r="L508" s="3"/>
      <c r="M508" s="4"/>
      <c r="N508" s="3"/>
    </row>
    <row r="509" spans="1:14" s="12" customFormat="1" ht="15.75" customHeight="1">
      <c r="A509" s="1"/>
      <c r="B509" s="9"/>
      <c r="C509" s="8"/>
      <c r="D509" s="8"/>
      <c r="E509" s="7"/>
      <c r="F509" s="7"/>
      <c r="G509" s="7"/>
      <c r="H509" s="6"/>
      <c r="I509" s="6"/>
      <c r="J509" s="5"/>
      <c r="K509" s="3"/>
      <c r="L509" s="3"/>
      <c r="M509" s="4"/>
      <c r="N509" s="3"/>
    </row>
    <row r="510" spans="1:14" s="12" customFormat="1" ht="15.75" customHeight="1">
      <c r="A510" s="1"/>
      <c r="B510" s="9"/>
      <c r="C510" s="8"/>
      <c r="D510" s="8"/>
      <c r="E510" s="7"/>
      <c r="F510" s="7"/>
      <c r="G510" s="7"/>
      <c r="H510" s="6"/>
      <c r="I510" s="6"/>
      <c r="J510" s="5"/>
      <c r="K510" s="3"/>
      <c r="L510" s="3"/>
      <c r="M510" s="4"/>
      <c r="N510" s="3"/>
    </row>
    <row r="511" spans="1:14" s="12" customFormat="1" ht="15.75" customHeight="1">
      <c r="A511" s="1"/>
      <c r="B511" s="17"/>
      <c r="C511" s="8"/>
      <c r="D511" s="8"/>
      <c r="E511" s="7"/>
      <c r="F511" s="7"/>
      <c r="G511" s="7"/>
      <c r="H511" s="6"/>
      <c r="I511" s="6"/>
      <c r="J511" s="5"/>
      <c r="K511" s="3"/>
      <c r="L511" s="3"/>
      <c r="M511" s="4"/>
      <c r="N511" s="3"/>
    </row>
    <row r="512" spans="1:14" s="12" customFormat="1" ht="15.75" customHeight="1">
      <c r="A512" s="1"/>
      <c r="B512" s="17"/>
      <c r="C512" s="3"/>
      <c r="D512" s="3"/>
      <c r="E512" s="3"/>
      <c r="F512" s="3"/>
      <c r="G512" s="3"/>
      <c r="H512" s="16"/>
      <c r="I512" s="16"/>
      <c r="J512" s="15"/>
      <c r="K512" s="3"/>
      <c r="L512" s="3"/>
      <c r="M512" s="4"/>
      <c r="N512" s="3"/>
    </row>
    <row r="513" spans="1:14" s="12" customFormat="1" ht="15.75" customHeight="1">
      <c r="A513" s="1"/>
      <c r="B513" s="17"/>
      <c r="C513" s="3"/>
      <c r="D513" s="3"/>
      <c r="E513" s="3"/>
      <c r="F513" s="3"/>
      <c r="G513" s="3"/>
      <c r="H513" s="16"/>
      <c r="I513" s="16"/>
      <c r="J513" s="15"/>
      <c r="K513" s="3"/>
      <c r="L513" s="3"/>
      <c r="M513" s="4"/>
      <c r="N513" s="3"/>
    </row>
    <row r="514" spans="1:14" s="12" customFormat="1" ht="15.75" customHeight="1">
      <c r="A514" s="1"/>
      <c r="B514" s="17"/>
      <c r="C514" s="3"/>
      <c r="D514" s="3"/>
      <c r="E514" s="3"/>
      <c r="F514" s="3"/>
      <c r="G514" s="3"/>
      <c r="H514" s="16"/>
      <c r="I514" s="16"/>
      <c r="J514" s="15"/>
      <c r="K514" s="3"/>
      <c r="L514" s="3"/>
      <c r="M514" s="4"/>
      <c r="N514" s="3"/>
    </row>
    <row r="515" spans="1:14" s="12" customFormat="1" ht="15.75" customHeight="1">
      <c r="A515" s="1"/>
      <c r="B515" s="17"/>
      <c r="C515" s="3"/>
      <c r="D515" s="3"/>
      <c r="E515" s="3"/>
      <c r="F515" s="3"/>
      <c r="G515" s="3"/>
      <c r="H515" s="16"/>
      <c r="I515" s="16"/>
      <c r="J515" s="15"/>
      <c r="K515" s="3"/>
      <c r="L515" s="3"/>
      <c r="M515" s="4"/>
      <c r="N515" s="3"/>
    </row>
    <row r="516" spans="1:14" s="12" customFormat="1" ht="15.75" customHeight="1">
      <c r="A516" s="1"/>
      <c r="B516" s="17"/>
      <c r="C516" s="3"/>
      <c r="D516" s="3"/>
      <c r="E516" s="3"/>
      <c r="F516" s="3"/>
      <c r="G516" s="3"/>
      <c r="H516" s="16"/>
      <c r="I516" s="16"/>
      <c r="J516" s="15"/>
      <c r="K516" s="3"/>
      <c r="L516" s="3"/>
      <c r="M516" s="4"/>
      <c r="N516" s="3"/>
    </row>
    <row r="517" spans="1:14" s="12" customFormat="1" ht="15.75" customHeight="1">
      <c r="A517" s="1"/>
      <c r="B517" s="17"/>
      <c r="C517" s="3"/>
      <c r="D517" s="3"/>
      <c r="E517" s="3"/>
      <c r="F517" s="3"/>
      <c r="G517" s="3"/>
      <c r="H517" s="16"/>
      <c r="I517" s="16"/>
      <c r="J517" s="15"/>
      <c r="K517" s="3"/>
      <c r="L517" s="3"/>
      <c r="M517" s="4"/>
      <c r="N517" s="3"/>
    </row>
    <row r="518" spans="1:14" s="12" customFormat="1" ht="15.75" customHeight="1">
      <c r="A518" s="1"/>
      <c r="B518" s="17"/>
      <c r="C518" s="3"/>
      <c r="D518" s="3"/>
      <c r="E518" s="3"/>
      <c r="F518" s="3"/>
      <c r="G518" s="3"/>
      <c r="H518" s="16"/>
      <c r="I518" s="16"/>
      <c r="J518" s="15"/>
      <c r="K518" s="3"/>
      <c r="L518" s="3"/>
      <c r="M518" s="4"/>
      <c r="N518" s="3"/>
    </row>
    <row r="519" spans="1:14" s="12" customFormat="1" ht="15.75" customHeight="1">
      <c r="A519" s="1"/>
      <c r="B519" s="17"/>
      <c r="C519" s="3"/>
      <c r="D519" s="3"/>
      <c r="E519" s="3"/>
      <c r="F519" s="3"/>
      <c r="G519" s="3"/>
      <c r="H519" s="16"/>
      <c r="I519" s="16"/>
      <c r="J519" s="15"/>
      <c r="K519" s="3"/>
      <c r="L519" s="3"/>
      <c r="M519" s="4"/>
      <c r="N519" s="3"/>
    </row>
    <row r="520" spans="1:14" s="12" customFormat="1" ht="15.75" customHeight="1">
      <c r="A520" s="1"/>
      <c r="B520" s="17"/>
      <c r="C520" s="3"/>
      <c r="D520" s="3"/>
      <c r="E520" s="3"/>
      <c r="F520" s="3"/>
      <c r="G520" s="3"/>
      <c r="H520" s="16"/>
      <c r="I520" s="16"/>
      <c r="J520" s="15"/>
      <c r="K520" s="3"/>
      <c r="L520" s="3"/>
      <c r="M520" s="4"/>
      <c r="N520" s="3"/>
    </row>
    <row r="521" spans="1:14" s="12" customFormat="1" ht="15.75" customHeight="1">
      <c r="A521" s="1"/>
      <c r="B521" s="17"/>
      <c r="C521" s="3"/>
      <c r="D521" s="3"/>
      <c r="E521" s="3"/>
      <c r="F521" s="3"/>
      <c r="G521" s="3"/>
      <c r="H521" s="16"/>
      <c r="I521" s="16"/>
      <c r="J521" s="15"/>
      <c r="K521" s="3"/>
      <c r="L521" s="3"/>
      <c r="M521" s="4"/>
      <c r="N521" s="3"/>
    </row>
    <row r="522" spans="1:14" s="12" customFormat="1" ht="15.75" customHeight="1">
      <c r="A522" s="1"/>
      <c r="B522" s="17"/>
      <c r="C522" s="3"/>
      <c r="D522" s="3"/>
      <c r="E522" s="3"/>
      <c r="F522" s="3"/>
      <c r="G522" s="3"/>
      <c r="H522" s="16"/>
      <c r="I522" s="16"/>
      <c r="J522" s="15"/>
      <c r="K522" s="3"/>
      <c r="L522" s="3"/>
      <c r="M522" s="4"/>
      <c r="N522" s="3"/>
    </row>
    <row r="523" spans="1:14" s="12" customFormat="1" ht="15.75" customHeight="1">
      <c r="A523" s="1"/>
      <c r="B523" s="17"/>
      <c r="C523" s="3"/>
      <c r="D523" s="3"/>
      <c r="E523" s="3"/>
      <c r="F523" s="3"/>
      <c r="G523" s="3"/>
      <c r="H523" s="16"/>
      <c r="I523" s="16"/>
      <c r="J523" s="15"/>
      <c r="K523" s="3"/>
      <c r="L523" s="3"/>
      <c r="M523" s="4"/>
      <c r="N523" s="3"/>
    </row>
    <row r="524" spans="1:14" s="12" customFormat="1" ht="15.75" customHeight="1">
      <c r="A524" s="1"/>
      <c r="B524" s="17"/>
      <c r="C524" s="3"/>
      <c r="D524" s="3"/>
      <c r="E524" s="3"/>
      <c r="F524" s="3"/>
      <c r="G524" s="3"/>
      <c r="H524" s="16"/>
      <c r="I524" s="16"/>
      <c r="J524" s="15"/>
      <c r="K524" s="3"/>
      <c r="L524" s="3"/>
      <c r="M524" s="4"/>
      <c r="N524" s="3"/>
    </row>
    <row r="525" spans="1:14" s="12" customFormat="1" ht="15.75" customHeight="1">
      <c r="A525" s="1"/>
      <c r="B525" s="17"/>
      <c r="C525" s="3"/>
      <c r="D525" s="3"/>
      <c r="E525" s="3"/>
      <c r="F525" s="3"/>
      <c r="G525" s="3"/>
      <c r="H525" s="16"/>
      <c r="I525" s="16"/>
      <c r="J525" s="15"/>
      <c r="K525" s="3"/>
      <c r="L525" s="3"/>
      <c r="M525" s="4"/>
      <c r="N525" s="3"/>
    </row>
    <row r="526" spans="1:14" s="12" customFormat="1" ht="15.75" customHeight="1">
      <c r="A526" s="1"/>
      <c r="B526" s="17"/>
      <c r="C526" s="3"/>
      <c r="D526" s="3"/>
      <c r="E526" s="3"/>
      <c r="F526" s="3"/>
      <c r="G526" s="3"/>
      <c r="H526" s="16"/>
      <c r="I526" s="16"/>
      <c r="J526" s="15"/>
      <c r="K526" s="3"/>
      <c r="L526" s="3"/>
      <c r="M526" s="4"/>
      <c r="N526" s="3"/>
    </row>
    <row r="527" spans="1:14" s="12" customFormat="1" ht="15.75" customHeight="1">
      <c r="A527" s="1"/>
      <c r="B527" s="17"/>
      <c r="C527" s="3"/>
      <c r="D527" s="3"/>
      <c r="E527" s="3"/>
      <c r="F527" s="3"/>
      <c r="G527" s="3"/>
      <c r="H527" s="16"/>
      <c r="I527" s="16"/>
      <c r="J527" s="15"/>
      <c r="K527" s="3"/>
      <c r="L527" s="3"/>
      <c r="M527" s="4"/>
      <c r="N527" s="3"/>
    </row>
    <row r="528" spans="1:14" s="12" customFormat="1" ht="15.75" customHeight="1">
      <c r="A528" s="1"/>
      <c r="B528" s="17"/>
      <c r="C528" s="3"/>
      <c r="D528" s="3"/>
      <c r="E528" s="3"/>
      <c r="F528" s="3"/>
      <c r="G528" s="3"/>
      <c r="H528" s="16"/>
      <c r="I528" s="16"/>
      <c r="J528" s="15"/>
      <c r="K528" s="3"/>
      <c r="L528" s="3"/>
      <c r="M528" s="4"/>
      <c r="N528" s="3"/>
    </row>
    <row r="529" spans="1:14" s="12" customFormat="1" ht="15.75" customHeight="1">
      <c r="A529" s="1"/>
      <c r="B529" s="17"/>
      <c r="C529" s="3"/>
      <c r="D529" s="3"/>
      <c r="E529" s="3"/>
      <c r="F529" s="3"/>
      <c r="G529" s="3"/>
      <c r="H529" s="16"/>
      <c r="I529" s="16"/>
      <c r="J529" s="15"/>
      <c r="K529" s="3"/>
      <c r="L529" s="3"/>
      <c r="M529" s="4"/>
      <c r="N529" s="3"/>
    </row>
    <row r="530" spans="1:14" s="12" customFormat="1" ht="15.75" customHeight="1">
      <c r="A530" s="1"/>
      <c r="B530" s="17"/>
      <c r="C530" s="3"/>
      <c r="D530" s="3"/>
      <c r="E530" s="3"/>
      <c r="F530" s="3"/>
      <c r="G530" s="3"/>
      <c r="H530" s="16"/>
      <c r="I530" s="16"/>
      <c r="J530" s="15"/>
      <c r="K530" s="3"/>
      <c r="L530" s="3"/>
      <c r="M530" s="4"/>
      <c r="N530" s="3"/>
    </row>
    <row r="531" spans="1:14" s="12" customFormat="1" ht="15.75" customHeight="1">
      <c r="A531" s="1"/>
      <c r="B531" s="17"/>
      <c r="C531" s="3"/>
      <c r="D531" s="3"/>
      <c r="E531" s="3"/>
      <c r="F531" s="3"/>
      <c r="G531" s="3"/>
      <c r="H531" s="16"/>
      <c r="I531" s="16"/>
      <c r="J531" s="15"/>
      <c r="K531" s="3"/>
      <c r="L531" s="3"/>
      <c r="M531" s="4"/>
      <c r="N531" s="3"/>
    </row>
    <row r="532" spans="1:14" s="12" customFormat="1" ht="15.75" customHeight="1">
      <c r="A532" s="1"/>
      <c r="B532" s="17"/>
      <c r="C532" s="3"/>
      <c r="D532" s="3"/>
      <c r="E532" s="3"/>
      <c r="F532" s="3"/>
      <c r="G532" s="3"/>
      <c r="H532" s="16"/>
      <c r="I532" s="16"/>
      <c r="J532" s="15"/>
      <c r="K532" s="3"/>
      <c r="L532" s="3"/>
      <c r="M532" s="4"/>
      <c r="N532" s="3"/>
    </row>
    <row r="533" spans="1:14" s="12" customFormat="1" ht="15.75" customHeight="1">
      <c r="A533" s="1"/>
      <c r="B533" s="17"/>
      <c r="C533" s="3"/>
      <c r="D533" s="3"/>
      <c r="E533" s="3"/>
      <c r="F533" s="3"/>
      <c r="G533" s="3"/>
      <c r="H533" s="16"/>
      <c r="I533" s="16"/>
      <c r="J533" s="15"/>
      <c r="K533" s="3"/>
      <c r="L533" s="3"/>
      <c r="M533" s="4"/>
      <c r="N533" s="3"/>
    </row>
    <row r="534" spans="1:14" s="12" customFormat="1" ht="15.75" customHeight="1">
      <c r="A534" s="1"/>
      <c r="B534" s="17"/>
      <c r="C534" s="3"/>
      <c r="D534" s="3"/>
      <c r="E534" s="3"/>
      <c r="F534" s="3"/>
      <c r="G534" s="3"/>
      <c r="H534" s="16"/>
      <c r="I534" s="16"/>
      <c r="J534" s="15"/>
      <c r="K534" s="3"/>
      <c r="L534" s="3"/>
      <c r="M534" s="4"/>
      <c r="N534" s="3"/>
    </row>
    <row r="535" spans="1:14" s="12" customFormat="1" ht="15.75" customHeight="1">
      <c r="A535" s="1"/>
      <c r="B535" s="17"/>
      <c r="C535" s="3"/>
      <c r="D535" s="3"/>
      <c r="E535" s="3"/>
      <c r="F535" s="3"/>
      <c r="G535" s="3"/>
      <c r="H535" s="16"/>
      <c r="I535" s="16"/>
      <c r="J535" s="15"/>
      <c r="K535" s="3"/>
      <c r="L535" s="3"/>
      <c r="M535" s="4"/>
      <c r="N535" s="3"/>
    </row>
    <row r="536" spans="1:14" s="12" customFormat="1" ht="15.75" customHeight="1">
      <c r="A536" s="1"/>
      <c r="B536" s="17"/>
      <c r="C536" s="3"/>
      <c r="D536" s="3"/>
      <c r="E536" s="3"/>
      <c r="F536" s="3"/>
      <c r="G536" s="3"/>
      <c r="H536" s="16"/>
      <c r="I536" s="16"/>
      <c r="J536" s="15"/>
      <c r="K536" s="3"/>
      <c r="L536" s="3"/>
      <c r="M536" s="4"/>
      <c r="N536" s="3"/>
    </row>
    <row r="537" spans="1:14" s="12" customFormat="1" ht="15.75" customHeight="1">
      <c r="A537" s="1"/>
      <c r="B537" s="17"/>
      <c r="C537" s="3"/>
      <c r="D537" s="3"/>
      <c r="E537" s="3"/>
      <c r="F537" s="3"/>
      <c r="G537" s="3"/>
      <c r="H537" s="16"/>
      <c r="I537" s="16"/>
      <c r="J537" s="15"/>
      <c r="K537" s="3"/>
      <c r="L537" s="3"/>
      <c r="M537" s="4"/>
      <c r="N537" s="3"/>
    </row>
    <row r="538" spans="1:14" s="12" customFormat="1" ht="15.75" customHeight="1">
      <c r="A538" s="1"/>
      <c r="B538" s="17"/>
      <c r="C538" s="3"/>
      <c r="D538" s="3"/>
      <c r="E538" s="3"/>
      <c r="F538" s="3"/>
      <c r="G538" s="3"/>
      <c r="H538" s="16"/>
      <c r="I538" s="16"/>
      <c r="J538" s="15"/>
      <c r="K538" s="3"/>
      <c r="L538" s="3"/>
      <c r="M538" s="4"/>
      <c r="N538" s="3"/>
    </row>
    <row r="539" spans="1:14" s="12" customFormat="1" ht="15.75" customHeight="1">
      <c r="A539" s="1"/>
      <c r="B539" s="17"/>
      <c r="C539" s="3"/>
      <c r="D539" s="3"/>
      <c r="E539" s="3"/>
      <c r="F539" s="3"/>
      <c r="G539" s="3"/>
      <c r="H539" s="16"/>
      <c r="I539" s="16"/>
      <c r="J539" s="15"/>
      <c r="K539" s="3"/>
      <c r="L539" s="3"/>
      <c r="M539" s="4"/>
      <c r="N539" s="3"/>
    </row>
    <row r="540" spans="1:14" s="12" customFormat="1" ht="15.75" customHeight="1">
      <c r="A540" s="1"/>
      <c r="B540" s="17"/>
      <c r="C540" s="3"/>
      <c r="D540" s="3"/>
      <c r="E540" s="3"/>
      <c r="F540" s="3"/>
      <c r="G540" s="3"/>
      <c r="H540" s="16"/>
      <c r="I540" s="16"/>
      <c r="J540" s="15"/>
      <c r="K540" s="3"/>
      <c r="L540" s="3"/>
      <c r="M540" s="4"/>
      <c r="N540" s="3"/>
    </row>
    <row r="541" spans="1:14" s="12" customFormat="1" ht="15.75" customHeight="1">
      <c r="A541" s="1"/>
      <c r="B541" s="17"/>
      <c r="C541" s="3"/>
      <c r="D541" s="3"/>
      <c r="E541" s="3"/>
      <c r="F541" s="3"/>
      <c r="G541" s="3"/>
      <c r="H541" s="16"/>
      <c r="I541" s="16"/>
      <c r="J541" s="15"/>
      <c r="K541" s="3"/>
      <c r="L541" s="3"/>
      <c r="M541" s="4"/>
      <c r="N541" s="3"/>
    </row>
    <row r="542" spans="1:14" s="12" customFormat="1" ht="15.75" customHeight="1">
      <c r="A542" s="1"/>
      <c r="B542" s="17"/>
      <c r="C542" s="3"/>
      <c r="D542" s="3"/>
      <c r="E542" s="3"/>
      <c r="F542" s="3"/>
      <c r="G542" s="3"/>
      <c r="H542" s="16"/>
      <c r="I542" s="16"/>
      <c r="J542" s="15"/>
      <c r="K542" s="3"/>
      <c r="L542" s="3"/>
      <c r="M542" s="4"/>
      <c r="N542" s="3"/>
    </row>
    <row r="543" spans="1:14" s="12" customFormat="1" ht="15.75" customHeight="1">
      <c r="A543" s="1"/>
      <c r="B543" s="17"/>
      <c r="C543" s="3"/>
      <c r="D543" s="3"/>
      <c r="E543" s="3"/>
      <c r="F543" s="3"/>
      <c r="G543" s="3"/>
      <c r="H543" s="16"/>
      <c r="I543" s="16"/>
      <c r="J543" s="15"/>
      <c r="K543" s="3"/>
      <c r="L543" s="3"/>
      <c r="M543" s="4"/>
      <c r="N543" s="3"/>
    </row>
    <row r="544" spans="1:14" s="12" customFormat="1" ht="15.75" customHeight="1">
      <c r="A544" s="1"/>
      <c r="B544" s="17"/>
      <c r="C544" s="3"/>
      <c r="D544" s="3"/>
      <c r="E544" s="3"/>
      <c r="F544" s="3"/>
      <c r="G544" s="3"/>
      <c r="H544" s="16"/>
      <c r="I544" s="16"/>
      <c r="J544" s="15"/>
      <c r="K544" s="3"/>
      <c r="L544" s="3"/>
      <c r="M544" s="4"/>
      <c r="N544" s="3"/>
    </row>
    <row r="545" spans="1:14" s="12" customFormat="1" ht="15.75" customHeight="1">
      <c r="A545" s="1"/>
      <c r="B545" s="17"/>
      <c r="C545" s="3"/>
      <c r="D545" s="3"/>
      <c r="E545" s="3"/>
      <c r="F545" s="3"/>
      <c r="G545" s="3"/>
      <c r="H545" s="16"/>
      <c r="I545" s="16"/>
      <c r="J545" s="15"/>
      <c r="K545" s="3"/>
      <c r="L545" s="3"/>
      <c r="M545" s="4"/>
      <c r="N545" s="3"/>
    </row>
    <row r="546" spans="1:14" s="12" customFormat="1" ht="15.75" customHeight="1">
      <c r="A546" s="1"/>
      <c r="B546" s="17"/>
      <c r="C546" s="3"/>
      <c r="D546" s="3"/>
      <c r="E546" s="3"/>
      <c r="F546" s="3"/>
      <c r="G546" s="3"/>
      <c r="H546" s="16"/>
      <c r="I546" s="16"/>
      <c r="J546" s="15"/>
      <c r="K546" s="3"/>
      <c r="L546" s="3"/>
      <c r="M546" s="4"/>
      <c r="N546" s="3"/>
    </row>
    <row r="547" spans="1:14" s="12" customFormat="1" ht="15.75" customHeight="1">
      <c r="A547" s="1"/>
      <c r="B547" s="17"/>
      <c r="C547" s="3"/>
      <c r="D547" s="3"/>
      <c r="E547" s="3"/>
      <c r="F547" s="3"/>
      <c r="G547" s="3"/>
      <c r="H547" s="16"/>
      <c r="I547" s="16"/>
      <c r="J547" s="15"/>
      <c r="K547" s="3"/>
      <c r="L547" s="3"/>
      <c r="M547" s="4"/>
      <c r="N547" s="3"/>
    </row>
    <row r="548" spans="1:14" s="12" customFormat="1" ht="15.75" customHeight="1">
      <c r="A548" s="1"/>
      <c r="B548" s="17"/>
      <c r="C548" s="3"/>
      <c r="D548" s="3"/>
      <c r="E548" s="3"/>
      <c r="F548" s="3"/>
      <c r="G548" s="3"/>
      <c r="H548" s="16"/>
      <c r="I548" s="16"/>
      <c r="J548" s="15"/>
      <c r="K548" s="3"/>
      <c r="L548" s="3"/>
      <c r="M548" s="4"/>
      <c r="N548" s="3"/>
    </row>
    <row r="549" spans="1:14" s="12" customFormat="1" ht="15.75" customHeight="1">
      <c r="A549" s="1"/>
      <c r="B549" s="17"/>
      <c r="C549" s="3"/>
      <c r="D549" s="3"/>
      <c r="E549" s="3"/>
      <c r="F549" s="3"/>
      <c r="G549" s="3"/>
      <c r="H549" s="16"/>
      <c r="I549" s="16"/>
      <c r="J549" s="15"/>
      <c r="K549" s="3"/>
      <c r="L549" s="3"/>
      <c r="M549" s="4"/>
      <c r="N549" s="3"/>
    </row>
    <row r="550" spans="1:14" s="12" customFormat="1" ht="15.75" customHeight="1">
      <c r="A550" s="1"/>
      <c r="B550" s="17"/>
      <c r="C550" s="3"/>
      <c r="D550" s="3"/>
      <c r="E550" s="3"/>
      <c r="F550" s="3"/>
      <c r="G550" s="3"/>
      <c r="H550" s="16"/>
      <c r="I550" s="16"/>
      <c r="J550" s="15"/>
      <c r="K550" s="3"/>
      <c r="L550" s="3"/>
      <c r="M550" s="4"/>
      <c r="N550" s="3"/>
    </row>
    <row r="551" spans="1:14" s="12" customFormat="1" ht="15.75" customHeight="1">
      <c r="A551" s="1"/>
      <c r="B551" s="17"/>
      <c r="C551" s="3"/>
      <c r="D551" s="3"/>
      <c r="E551" s="3"/>
      <c r="F551" s="3"/>
      <c r="G551" s="3"/>
      <c r="H551" s="16"/>
      <c r="I551" s="16"/>
      <c r="J551" s="15"/>
      <c r="K551" s="3"/>
      <c r="L551" s="3"/>
      <c r="M551" s="4"/>
      <c r="N551" s="3"/>
    </row>
    <row r="552" spans="1:14" s="12" customFormat="1" ht="15.75" customHeight="1">
      <c r="A552" s="1"/>
      <c r="B552" s="17"/>
      <c r="C552" s="3"/>
      <c r="D552" s="3"/>
      <c r="E552" s="3"/>
      <c r="F552" s="3"/>
      <c r="G552" s="3"/>
      <c r="H552" s="16"/>
      <c r="I552" s="16"/>
      <c r="J552" s="15"/>
      <c r="K552" s="3"/>
      <c r="L552" s="3"/>
      <c r="M552" s="4"/>
      <c r="N552" s="3"/>
    </row>
    <row r="553" spans="1:14" s="12" customFormat="1" ht="15.75" customHeight="1">
      <c r="A553" s="1"/>
      <c r="B553" s="17"/>
      <c r="C553" s="3"/>
      <c r="D553" s="3"/>
      <c r="E553" s="3"/>
      <c r="F553" s="3"/>
      <c r="G553" s="3"/>
      <c r="H553" s="16"/>
      <c r="I553" s="16"/>
      <c r="J553" s="15"/>
      <c r="K553" s="3"/>
      <c r="L553" s="3"/>
      <c r="M553" s="4"/>
      <c r="N553" s="3"/>
    </row>
    <row r="554" spans="1:14" s="12" customFormat="1" ht="15.75" customHeight="1">
      <c r="A554" s="1"/>
      <c r="B554" s="17"/>
      <c r="C554" s="3"/>
      <c r="D554" s="3"/>
      <c r="E554" s="3"/>
      <c r="F554" s="3"/>
      <c r="G554" s="3"/>
      <c r="H554" s="16"/>
      <c r="I554" s="16"/>
      <c r="J554" s="15"/>
      <c r="K554" s="3"/>
      <c r="L554" s="3"/>
      <c r="M554" s="4"/>
      <c r="N554" s="3"/>
    </row>
    <row r="555" spans="1:14" s="12" customFormat="1" ht="15.75" customHeight="1">
      <c r="A555" s="1"/>
      <c r="B555" s="17"/>
      <c r="C555" s="3"/>
      <c r="D555" s="3"/>
      <c r="E555" s="3"/>
      <c r="F555" s="3"/>
      <c r="G555" s="3"/>
      <c r="H555" s="16"/>
      <c r="I555" s="16"/>
      <c r="J555" s="15"/>
      <c r="K555" s="3"/>
      <c r="L555" s="3"/>
      <c r="M555" s="4"/>
      <c r="N555" s="3"/>
    </row>
    <row r="556" spans="1:14" s="12" customFormat="1" ht="15.75" customHeight="1">
      <c r="A556" s="1"/>
      <c r="B556" s="17"/>
      <c r="C556" s="3"/>
      <c r="D556" s="3"/>
      <c r="E556" s="3"/>
      <c r="F556" s="3"/>
      <c r="G556" s="3"/>
      <c r="H556" s="16"/>
      <c r="I556" s="16"/>
      <c r="J556" s="15"/>
      <c r="K556" s="3"/>
      <c r="L556" s="3"/>
      <c r="M556" s="4"/>
      <c r="N556" s="3"/>
    </row>
    <row r="557" spans="1:14" s="12" customFormat="1" ht="15.75" customHeight="1">
      <c r="A557" s="1"/>
      <c r="B557" s="17"/>
      <c r="C557" s="3"/>
      <c r="D557" s="3"/>
      <c r="E557" s="3"/>
      <c r="F557" s="3"/>
      <c r="G557" s="3"/>
      <c r="H557" s="16"/>
      <c r="I557" s="16"/>
      <c r="J557" s="15"/>
      <c r="K557" s="3"/>
      <c r="L557" s="3"/>
      <c r="M557" s="4"/>
      <c r="N557" s="3"/>
    </row>
    <row r="558" spans="1:14" s="12" customFormat="1" ht="15.75" customHeight="1">
      <c r="A558" s="1"/>
      <c r="B558" s="9"/>
      <c r="C558" s="3"/>
      <c r="D558" s="3"/>
      <c r="E558" s="3"/>
      <c r="F558" s="3"/>
      <c r="G558" s="3"/>
      <c r="H558" s="16"/>
      <c r="I558" s="16"/>
      <c r="J558" s="15"/>
      <c r="K558" s="3"/>
      <c r="L558" s="3"/>
      <c r="M558" s="4"/>
      <c r="N558" s="3"/>
    </row>
    <row r="559" spans="1:14" s="12" customFormat="1" ht="15.75" customHeight="1">
      <c r="A559" s="1"/>
      <c r="B559" s="9"/>
      <c r="C559" s="8"/>
      <c r="D559" s="8"/>
      <c r="E559" s="7"/>
      <c r="F559" s="7"/>
      <c r="G559" s="7"/>
      <c r="H559" s="6"/>
      <c r="I559" s="6"/>
      <c r="J559" s="5"/>
      <c r="K559" s="3"/>
      <c r="L559" s="3"/>
      <c r="M559" s="4"/>
      <c r="N559" s="3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s="10" customFormat="1" ht="18.75" customHeight="1">
      <c r="B573" s="9"/>
      <c r="C573" s="11"/>
      <c r="D573" s="8"/>
      <c r="E573" s="7"/>
      <c r="F573" s="7"/>
      <c r="G573" s="7"/>
      <c r="H573" s="6"/>
      <c r="I573" s="6"/>
      <c r="J573" s="5"/>
      <c r="K573" s="3"/>
      <c r="L573" s="3"/>
      <c r="M573" s="4"/>
      <c r="N573" s="3"/>
    </row>
    <row r="574" spans="1:14" s="3" customFormat="1" ht="15.75" customHeight="1">
      <c r="A574" s="1"/>
      <c r="B574" s="9"/>
      <c r="C574" s="8"/>
      <c r="D574" s="8"/>
      <c r="E574" s="7"/>
      <c r="F574" s="7"/>
      <c r="G574" s="7"/>
      <c r="H574" s="6"/>
      <c r="I574" s="6"/>
      <c r="J574" s="5"/>
      <c r="M574" s="4"/>
    </row>
    <row r="575" spans="1:14" s="3" customFormat="1" ht="15.75" customHeight="1">
      <c r="A575" s="1"/>
      <c r="B575" s="9"/>
      <c r="C575" s="8"/>
      <c r="D575" s="8"/>
      <c r="E575" s="7"/>
      <c r="F575" s="7"/>
      <c r="G575" s="7"/>
      <c r="H575" s="6"/>
      <c r="I575" s="6"/>
      <c r="J575" s="5"/>
      <c r="M575" s="4"/>
    </row>
    <row r="576" spans="1:14" s="3" customFormat="1" ht="15.75" customHeight="1">
      <c r="A576" s="1"/>
      <c r="B576" s="9"/>
      <c r="C576" s="8"/>
      <c r="D576" s="8"/>
      <c r="E576" s="7"/>
      <c r="F576" s="7"/>
      <c r="G576" s="7"/>
      <c r="H576" s="6"/>
      <c r="I576" s="6"/>
      <c r="J576" s="5"/>
      <c r="M576" s="4"/>
    </row>
    <row r="577" spans="1:14" s="3" customFormat="1" ht="15.75" customHeight="1">
      <c r="A577" s="1"/>
      <c r="B577" s="9"/>
      <c r="C577" s="8"/>
      <c r="D577" s="8"/>
      <c r="E577" s="7"/>
      <c r="F577" s="7"/>
      <c r="G577" s="7"/>
      <c r="H577" s="6"/>
      <c r="I577" s="6"/>
      <c r="J577" s="5"/>
      <c r="M577" s="4"/>
    </row>
    <row r="578" spans="1:14" s="3" customFormat="1" ht="15.75" customHeight="1">
      <c r="A578" s="1"/>
      <c r="B578" s="9"/>
      <c r="C578" s="8"/>
      <c r="D578" s="8"/>
      <c r="E578" s="7"/>
      <c r="F578" s="7"/>
      <c r="G578" s="7"/>
      <c r="H578" s="6"/>
      <c r="I578" s="6"/>
      <c r="J578" s="5"/>
      <c r="M578" s="4"/>
    </row>
    <row r="579" spans="1:14" s="3" customFormat="1" ht="15.75" customHeight="1">
      <c r="A579" s="1"/>
      <c r="B579" s="9"/>
      <c r="C579" s="8"/>
      <c r="D579" s="8"/>
      <c r="E579" s="7"/>
      <c r="F579" s="7"/>
      <c r="G579" s="7"/>
      <c r="H579" s="6"/>
      <c r="I579" s="6"/>
      <c r="J579" s="5"/>
      <c r="M579" s="4"/>
    </row>
    <row r="580" spans="1:14" s="3" customFormat="1" ht="15.75" customHeight="1">
      <c r="A580" s="1"/>
      <c r="B580" s="9"/>
      <c r="C580" s="8"/>
      <c r="D580" s="8"/>
      <c r="E580" s="7"/>
      <c r="F580" s="7"/>
      <c r="G580" s="7"/>
      <c r="H580" s="6"/>
      <c r="I580" s="6"/>
      <c r="J580" s="5"/>
      <c r="M580" s="4"/>
    </row>
    <row r="581" spans="1:14" s="3" customFormat="1" ht="15.75" customHeight="1">
      <c r="A581" s="1"/>
      <c r="B581" s="9"/>
      <c r="C581" s="8"/>
      <c r="D581" s="8"/>
      <c r="E581" s="7"/>
      <c r="F581" s="7"/>
      <c r="G581" s="7"/>
      <c r="H581" s="6"/>
      <c r="I581" s="6"/>
      <c r="J581" s="5"/>
      <c r="M581" s="4"/>
    </row>
    <row r="582" spans="1:14" s="3" customFormat="1" ht="15.75" customHeight="1">
      <c r="A582" s="1"/>
      <c r="B582" s="9"/>
      <c r="C582" s="8"/>
      <c r="D582" s="8"/>
      <c r="E582" s="7"/>
      <c r="F582" s="7"/>
      <c r="G582" s="7"/>
      <c r="H582" s="6"/>
      <c r="I582" s="6"/>
      <c r="J582" s="5"/>
      <c r="M582" s="4"/>
    </row>
    <row r="583" spans="1:14" s="3" customFormat="1" ht="15.75" customHeight="1">
      <c r="A583" s="1"/>
      <c r="B583" s="9"/>
      <c r="C583" s="8"/>
      <c r="D583" s="8"/>
      <c r="E583" s="7"/>
      <c r="F583" s="7"/>
      <c r="G583" s="7"/>
      <c r="H583" s="6"/>
      <c r="I583" s="6"/>
      <c r="J583" s="5"/>
      <c r="M583" s="4"/>
    </row>
    <row r="584" spans="1:14" s="3" customFormat="1" ht="15.75" customHeight="1">
      <c r="A584" s="1"/>
      <c r="B584" s="9"/>
      <c r="C584" s="8"/>
      <c r="D584" s="8"/>
      <c r="E584" s="7"/>
      <c r="F584" s="7"/>
      <c r="G584" s="7"/>
      <c r="H584" s="6"/>
      <c r="I584" s="6"/>
      <c r="J584" s="5"/>
      <c r="M584" s="4"/>
    </row>
    <row r="585" spans="1:14" s="3" customFormat="1" ht="15.75" customHeight="1">
      <c r="A585" s="1"/>
      <c r="B585" s="9"/>
      <c r="C585" s="8"/>
      <c r="D585" s="8"/>
      <c r="E585" s="7"/>
      <c r="F585" s="7"/>
      <c r="G585" s="7"/>
      <c r="H585" s="6"/>
      <c r="I585" s="6"/>
      <c r="J585" s="5"/>
      <c r="M585" s="4"/>
    </row>
    <row r="586" spans="1:14" s="3" customFormat="1" ht="15.75" customHeight="1">
      <c r="A586" s="1"/>
      <c r="B586" s="9"/>
      <c r="C586" s="8"/>
      <c r="D586" s="8"/>
      <c r="E586" s="7"/>
      <c r="F586" s="7"/>
      <c r="G586" s="7"/>
      <c r="H586" s="6"/>
      <c r="I586" s="6"/>
      <c r="J586" s="5"/>
      <c r="M586" s="4"/>
    </row>
    <row r="587" spans="1:14" s="3" customFormat="1" ht="15.75" customHeight="1">
      <c r="A587" s="1"/>
      <c r="B587" s="9"/>
      <c r="C587" s="8"/>
      <c r="D587" s="8"/>
      <c r="E587" s="7"/>
      <c r="F587" s="7"/>
      <c r="G587" s="7"/>
      <c r="H587" s="6"/>
      <c r="I587" s="6"/>
      <c r="J587" s="5"/>
      <c r="M587" s="4"/>
    </row>
    <row r="588" spans="1:14" s="3" customFormat="1" ht="15.75" customHeight="1">
      <c r="A588" s="1"/>
      <c r="B588" s="9"/>
      <c r="C588" s="8"/>
      <c r="D588" s="8"/>
      <c r="E588" s="7"/>
      <c r="F588" s="7"/>
      <c r="G588" s="7"/>
      <c r="H588" s="6"/>
      <c r="I588" s="6"/>
      <c r="J588" s="5"/>
      <c r="M588" s="4"/>
    </row>
    <row r="589" spans="1:14" s="7" customFormat="1" ht="15.75" customHeight="1">
      <c r="A589" s="1"/>
      <c r="B589" s="9"/>
      <c r="C589" s="8"/>
      <c r="D589" s="8"/>
      <c r="H589" s="6"/>
      <c r="I589" s="6"/>
      <c r="J589" s="5"/>
      <c r="K589" s="3"/>
      <c r="L589" s="3"/>
      <c r="M589" s="4"/>
      <c r="N589" s="3"/>
    </row>
    <row r="596" spans="1:14" s="6" customFormat="1">
      <c r="A596" s="1"/>
      <c r="B596" s="9"/>
      <c r="C596" s="8"/>
      <c r="D596" s="8"/>
      <c r="E596" s="7"/>
      <c r="F596" s="7"/>
      <c r="G596" s="7" t="s">
        <v>0</v>
      </c>
      <c r="J596" s="5"/>
      <c r="K596" s="3"/>
      <c r="L596" s="3"/>
      <c r="M596" s="4"/>
      <c r="N596" s="3"/>
    </row>
  </sheetData>
  <mergeCells count="32">
    <mergeCell ref="B106:J106"/>
    <mergeCell ref="B122:J122"/>
    <mergeCell ref="B140:J140"/>
    <mergeCell ref="B142:J142"/>
    <mergeCell ref="J66:J68"/>
    <mergeCell ref="F67:F68"/>
    <mergeCell ref="G67:G68"/>
    <mergeCell ref="B69:J69"/>
    <mergeCell ref="B91:J91"/>
    <mergeCell ref="B97:K97"/>
    <mergeCell ref="B66:C68"/>
    <mergeCell ref="D66:D68"/>
    <mergeCell ref="E66:E68"/>
    <mergeCell ref="F66:G66"/>
    <mergeCell ref="H66:H68"/>
    <mergeCell ref="I66:I68"/>
    <mergeCell ref="B4:J4"/>
    <mergeCell ref="B5:J5"/>
    <mergeCell ref="B16:J16"/>
    <mergeCell ref="B24:J24"/>
    <mergeCell ref="B95:J95"/>
    <mergeCell ref="B31:J31"/>
    <mergeCell ref="B46:J46"/>
    <mergeCell ref="B63:J63"/>
    <mergeCell ref="B65:J65"/>
    <mergeCell ref="B26:J2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27-05-2020 </vt:lpstr>
      <vt:lpstr>'27-05-2020 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2020-05-27T12:08:46Z</dcterms:created>
  <dcterms:modified xsi:type="dcterms:W3CDTF">2020-05-27T12:09:14Z</dcterms:modified>
</cp:coreProperties>
</file>