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7-02-2020" sheetId="1" r:id="rId1"/>
  </sheets>
  <definedNames>
    <definedName name="_xlnm.Print_Area" localSheetId="0">'17-02-2020'!$B$1:$N$143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<sst xmlns="http://schemas.openxmlformats.org/spreadsheetml/2006/main" count="321" uniqueCount="190">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</sst>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1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13" zoomScaleSheetLayoutView="100" workbookViewId="0">
      <selection activeCell="P20" sqref="P20"/>
    </sheetView>
  </sheetViews>
  <sheetFormatPr baseColWidth="10" defaultColWidth="11.42578125" defaultRowHeight="15"/>
  <cols>
    <col min="1" max="1" width="3.28515625" style="10" customWidth="1"/>
    <col min="2" max="2" width="5.7109375" style="483" customWidth="1"/>
    <col min="3" max="3" width="38.140625" style="477" customWidth="1"/>
    <col min="4" max="4" width="34.7109375" style="477" customWidth="1"/>
    <col min="5" max="5" width="11.7109375" style="478" customWidth="1"/>
    <col min="6" max="6" width="10.28515625" style="478" customWidth="1"/>
    <col min="7" max="7" width="9.140625" style="478" customWidth="1"/>
    <col min="8" max="8" width="13.7109375" style="479" customWidth="1"/>
    <col min="9" max="9" width="14" style="479" customWidth="1"/>
    <col min="10" max="10" width="14.5703125" style="48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189.86</v>
      </c>
      <c r="J6" s="39">
        <v>189.95400000000001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129.71299999999999</v>
      </c>
      <c r="J7" s="48">
        <v>129.77199999999999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109.331</v>
      </c>
      <c r="J8" s="48">
        <v>109.374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115.4</v>
      </c>
      <c r="J9" s="48">
        <v>115.46299999999999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113.587</v>
      </c>
      <c r="J10" s="48">
        <v>113.624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109.834</v>
      </c>
      <c r="J11" s="64">
        <v>109.902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110.014</v>
      </c>
      <c r="J12" s="48">
        <v>110.057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45.219000000000001</v>
      </c>
      <c r="J13" s="72">
        <v>45.231999999999999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31.561</v>
      </c>
      <c r="J14" s="72">
        <v>31.574999999999999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106.735</v>
      </c>
      <c r="J15" s="72">
        <v>106.783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16.815000000000001</v>
      </c>
      <c r="J17" s="91">
        <v>16.821000000000002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121.959</v>
      </c>
      <c r="J18" s="72">
        <v>121.99299999999999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112.73099999999999</v>
      </c>
      <c r="J20" s="107">
        <v>112.803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11.11</v>
      </c>
      <c r="J21" s="113">
        <v>11.115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157.982</v>
      </c>
      <c r="J22" s="122">
        <v>158.07599999999999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11.148999999999999</v>
      </c>
      <c r="J23" s="72">
        <v>11.153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1.7529999999999999</v>
      </c>
      <c r="J25" s="132">
        <v>1.754</v>
      </c>
      <c r="K25" s="101" t="s">
        <v>46</v>
      </c>
      <c r="L25" s="40"/>
      <c r="M25" s="41">
        <f>+(J25-I25)/I25</f>
        <v>5.7045065601831824E-4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61.198</v>
      </c>
      <c r="J27" s="137">
        <v>61.218000000000004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129.96</v>
      </c>
      <c r="J28" s="72">
        <v>130.065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112.08199999999999</v>
      </c>
      <c r="J29" s="149">
        <v>112.215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 t="s">
        <v>52</v>
      </c>
      <c r="J30" s="155">
        <v>100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136.14500000000001</v>
      </c>
      <c r="J32" s="91">
        <v>136.30500000000001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508.91800000000001</v>
      </c>
      <c r="J33" s="72">
        <v>509.58600000000001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129.11099999999999</v>
      </c>
      <c r="J34" s="72">
        <v>129.208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136.16499999999999</v>
      </c>
      <c r="J35" s="48">
        <v>136.322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130.15100000000001</v>
      </c>
      <c r="J36" s="48">
        <v>130.21100000000001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111.63500000000001</v>
      </c>
      <c r="J37" s="48">
        <v>111.66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107.149</v>
      </c>
      <c r="J38" s="48">
        <v>107.32599999999999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177.92599999999999</v>
      </c>
      <c r="J39" s="48">
        <v>177.42500000000001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97.641000000000005</v>
      </c>
      <c r="J40" s="48">
        <v>97.853999999999999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118.373</v>
      </c>
      <c r="J41" s="72">
        <v>118.482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166.71600000000001</v>
      </c>
      <c r="J42" s="48">
        <v>167.32499999999999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143.27500000000001</v>
      </c>
      <c r="J43" s="48">
        <v>143.60300000000001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103.562</v>
      </c>
      <c r="J44" s="48">
        <v>103.474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22.265000000000001</v>
      </c>
      <c r="J45" s="48">
        <v>22.378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2097.3589999999999</v>
      </c>
      <c r="J47" s="212">
        <v>2102.6</v>
      </c>
      <c r="K47" s="213" t="s">
        <v>75</v>
      </c>
      <c r="M47" s="214">
        <f t="shared" ref="M47" si="3">+(J47-I47)/I47</f>
        <v>2.4988568957436401E-3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128.50800000000001</v>
      </c>
      <c r="J48" s="48">
        <v>128.70500000000001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164.822</v>
      </c>
      <c r="J49" s="48">
        <v>165.47800000000001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201.505</v>
      </c>
      <c r="J50" s="48">
        <v>203.30600000000001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17.686</v>
      </c>
      <c r="J51" s="48">
        <v>18.029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2.8330000000000002</v>
      </c>
      <c r="K52" s="217"/>
      <c r="M52" s="214">
        <f t="shared" ref="M52:M53" si="5">+(J52-I52)/I52</f>
        <v>0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</v>
      </c>
      <c r="J53" s="48">
        <v>2.5049999999999999</v>
      </c>
      <c r="K53" s="219" t="s">
        <v>46</v>
      </c>
      <c r="M53" s="214">
        <f t="shared" si="5"/>
        <v>3.9936102236417327E-4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75.378</v>
      </c>
      <c r="J54" s="225">
        <v>75.504999999999995</v>
      </c>
      <c r="K54" s="217" t="s">
        <v>77</v>
      </c>
      <c r="M54" s="214">
        <f>+(J54-I54)/I54</f>
        <v>1.6848417310089858E-3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1.1719999999999999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1.2330000000000001</v>
      </c>
      <c r="J56" s="236">
        <v>1.2350000000000001</v>
      </c>
      <c r="K56" s="233"/>
      <c r="M56" s="237">
        <f t="shared" ref="M56:M63" si="6">+(J56-I56)/I56</f>
        <v>1.6220600162206015E-3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1.1839999999999999</v>
      </c>
      <c r="J57" s="72">
        <v>1.181</v>
      </c>
      <c r="K57" s="233"/>
      <c r="M57" s="237">
        <f t="shared" si="6"/>
        <v>-2.5337837837836924E-3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1.151</v>
      </c>
      <c r="J58" s="236">
        <v>1.1459999999999999</v>
      </c>
      <c r="K58" s="233"/>
      <c r="M58" s="237">
        <f t="shared" si="6"/>
        <v>-4.3440486533450175E-3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118.235</v>
      </c>
      <c r="J59" s="245">
        <v>118.914</v>
      </c>
      <c r="K59" s="233"/>
      <c r="M59" s="237">
        <f t="shared" si="6"/>
        <v>5.7428003552247812E-3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131.38399999999999</v>
      </c>
      <c r="J60" s="251">
        <v>131.85400000000001</v>
      </c>
      <c r="K60" s="233"/>
      <c r="M60" s="237">
        <f t="shared" si="6"/>
        <v>3.5773001278696596E-3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1122.45</v>
      </c>
      <c r="J61" s="48">
        <v>1123.8869999999999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11.942</v>
      </c>
      <c r="J62" s="251">
        <v>11.954000000000001</v>
      </c>
      <c r="K62" s="233"/>
      <c r="M62" s="237">
        <f t="shared" si="6"/>
        <v>1.0048568079049115E-3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10.09</v>
      </c>
      <c r="J63" s="261">
        <v>10.193</v>
      </c>
      <c r="K63" s="262"/>
      <c r="L63" s="263"/>
      <c r="M63" s="264">
        <f t="shared" si="6"/>
        <v>1.0208126858275497E-2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92.593000000000004</v>
      </c>
      <c r="J65" s="272">
        <v>92.894000000000005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110.384</v>
      </c>
      <c r="J71" s="306">
        <v>110.428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103.38</v>
      </c>
      <c r="J72" s="313">
        <v>103.405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106.955</v>
      </c>
      <c r="J73" s="313">
        <v>107.015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105.538</v>
      </c>
      <c r="J74" s="313">
        <v>105.589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107.51900000000001</v>
      </c>
      <c r="J75" s="313">
        <v>107.575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109.44799999999999</v>
      </c>
      <c r="J76" s="313">
        <v>109.505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106.94799999999999</v>
      </c>
      <c r="J77" s="313">
        <v>106.995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104.02800000000001</v>
      </c>
      <c r="J78" s="313">
        <v>104.072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103.934</v>
      </c>
      <c r="J79" s="313">
        <v>103.962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108.249</v>
      </c>
      <c r="J80" s="313">
        <v>108.30500000000001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110.16</v>
      </c>
      <c r="J81" s="313">
        <v>110.21899999999999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106.48699999999999</v>
      </c>
      <c r="J82" s="313">
        <v>106.51900000000001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105.357</v>
      </c>
      <c r="J83" s="313">
        <v>105.39100000000001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105.601</v>
      </c>
      <c r="J84" s="313">
        <v>105.648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105.648</v>
      </c>
      <c r="J85" s="313">
        <v>105.68300000000001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9">
        <v>43612</v>
      </c>
      <c r="G86" s="312">
        <v>5.52</v>
      </c>
      <c r="H86" s="313">
        <v>104.538</v>
      </c>
      <c r="I86" s="313">
        <v>105.32299999999999</v>
      </c>
      <c r="J86" s="313">
        <v>105.371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30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1">
        <v>106.5</v>
      </c>
      <c r="I87" s="331">
        <v>107.047</v>
      </c>
      <c r="J87" s="331">
        <v>107.08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105.501</v>
      </c>
      <c r="J88" s="313">
        <v>105.55200000000001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104.631</v>
      </c>
      <c r="J89" s="313">
        <v>104.69499999999999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2" t="s">
        <v>128</v>
      </c>
      <c r="D90" s="333" t="s">
        <v>10</v>
      </c>
      <c r="E90" s="303">
        <v>38565</v>
      </c>
      <c r="F90" s="303">
        <v>43616</v>
      </c>
      <c r="G90" s="334">
        <v>3.952</v>
      </c>
      <c r="H90" s="335">
        <v>106.872</v>
      </c>
      <c r="I90" s="335">
        <v>107.414</v>
      </c>
      <c r="J90" s="335">
        <v>107.45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6" t="s">
        <v>129</v>
      </c>
      <c r="D91" s="333" t="s">
        <v>14</v>
      </c>
      <c r="E91" s="337">
        <v>34288</v>
      </c>
      <c r="F91" s="303">
        <v>43593</v>
      </c>
      <c r="G91" s="338">
        <v>4.0140000000000002</v>
      </c>
      <c r="H91" s="272">
        <v>103.322</v>
      </c>
      <c r="I91" s="272">
        <v>103.84099999999999</v>
      </c>
      <c r="J91" s="272">
        <v>103.875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19" t="s">
        <v>55</v>
      </c>
      <c r="E93" s="343">
        <v>39762</v>
      </c>
      <c r="F93" s="329">
        <v>43607</v>
      </c>
      <c r="G93" s="312">
        <v>3.7629999999999999</v>
      </c>
      <c r="H93" s="344">
        <v>105.166</v>
      </c>
      <c r="I93" s="344">
        <v>105.896</v>
      </c>
      <c r="J93" s="344">
        <v>105.932</v>
      </c>
      <c r="L93" s="214"/>
      <c r="M93" s="8"/>
      <c r="N93" s="345"/>
    </row>
    <row r="94" spans="1:14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3">
        <v>43609</v>
      </c>
      <c r="G94" s="338">
        <v>5.0279999999999996</v>
      </c>
      <c r="H94" s="313">
        <v>105.649</v>
      </c>
      <c r="I94" s="313">
        <v>106.467</v>
      </c>
      <c r="J94" s="313">
        <v>106.521</v>
      </c>
      <c r="K94" s="40"/>
      <c r="L94" s="41"/>
      <c r="M94" s="40"/>
      <c r="N94" s="67"/>
    </row>
    <row r="95" spans="1:14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2">
        <v>106.572</v>
      </c>
      <c r="I95" s="272">
        <v>107.292</v>
      </c>
      <c r="J95" s="272">
        <v>107.339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5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6"/>
      <c r="M96" s="40"/>
      <c r="N96" s="84"/>
    </row>
    <row r="97" spans="1:14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111.36199999999999</v>
      </c>
      <c r="J97" s="363">
        <v>111.42100000000001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4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6">
        <v>62.747999999999998</v>
      </c>
      <c r="I99" s="306">
        <v>60.384999999999998</v>
      </c>
      <c r="J99" s="306">
        <v>60.39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81</v>
      </c>
      <c r="C100" s="315" t="s">
        <v>140</v>
      </c>
      <c r="D100" s="375" t="s">
        <v>41</v>
      </c>
      <c r="E100" s="376">
        <v>105.764</v>
      </c>
      <c r="F100" s="303">
        <v>43585</v>
      </c>
      <c r="G100" s="312">
        <v>1.42</v>
      </c>
      <c r="H100" s="313">
        <v>96.337000000000003</v>
      </c>
      <c r="I100" s="313">
        <v>96.215000000000003</v>
      </c>
      <c r="J100" s="313">
        <v>96.447000000000003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9">B100+1</f>
        <v>82</v>
      </c>
      <c r="C101" s="315" t="s">
        <v>141</v>
      </c>
      <c r="D101" s="375" t="s">
        <v>115</v>
      </c>
      <c r="E101" s="376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18.821999999999999</v>
      </c>
      <c r="J101" s="313">
        <v>18.814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4">
        <f t="shared" si="9"/>
        <v>83</v>
      </c>
      <c r="C102" s="315" t="s">
        <v>142</v>
      </c>
      <c r="D102" s="375" t="s">
        <v>121</v>
      </c>
      <c r="E102" s="376">
        <v>36857</v>
      </c>
      <c r="F102" s="303">
        <v>43553</v>
      </c>
      <c r="G102" s="312">
        <v>9.1170000000000009</v>
      </c>
      <c r="H102" s="313">
        <v>302.99400000000003</v>
      </c>
      <c r="I102" s="313">
        <v>301.291</v>
      </c>
      <c r="J102" s="313">
        <v>301.58999999999997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9"/>
        <v>84</v>
      </c>
      <c r="C103" s="315" t="s">
        <v>143</v>
      </c>
      <c r="D103" s="310" t="s">
        <v>71</v>
      </c>
      <c r="E103" s="376">
        <v>38777</v>
      </c>
      <c r="F103" s="303">
        <v>43616</v>
      </c>
      <c r="G103" s="312">
        <v>33.006999999999998</v>
      </c>
      <c r="H103" s="331">
        <v>2323.9780000000001</v>
      </c>
      <c r="I103" s="313">
        <v>2314.8809999999999</v>
      </c>
      <c r="J103" s="313">
        <v>2322.83</v>
      </c>
      <c r="K103" s="73"/>
      <c r="M103" s="41"/>
      <c r="N103" s="40"/>
    </row>
    <row r="104" spans="1:14" s="8" customFormat="1" ht="17.25" customHeight="1" thickTop="1" thickBot="1">
      <c r="A104" s="10"/>
      <c r="B104" s="374">
        <f t="shared" si="9"/>
        <v>85</v>
      </c>
      <c r="C104" s="315" t="s">
        <v>144</v>
      </c>
      <c r="D104" s="310" t="s">
        <v>16</v>
      </c>
      <c r="E104" s="376">
        <v>34423</v>
      </c>
      <c r="F104" s="303">
        <v>43602</v>
      </c>
      <c r="G104" s="312">
        <v>2.9729999999999999</v>
      </c>
      <c r="H104" s="313">
        <v>74.849999999999994</v>
      </c>
      <c r="I104" s="313">
        <v>75.778000000000006</v>
      </c>
      <c r="J104" s="313">
        <v>75.814999999999998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9"/>
        <v>86</v>
      </c>
      <c r="C105" s="315" t="s">
        <v>145</v>
      </c>
      <c r="D105" s="310" t="s">
        <v>16</v>
      </c>
      <c r="E105" s="376">
        <v>34731</v>
      </c>
      <c r="F105" s="329">
        <v>43601</v>
      </c>
      <c r="G105" s="312">
        <v>2.6179999999999999</v>
      </c>
      <c r="H105" s="313">
        <v>57.241999999999997</v>
      </c>
      <c r="I105" s="313">
        <v>57.411000000000001</v>
      </c>
      <c r="J105" s="313">
        <v>57.433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2">
        <v>113.30200000000001</v>
      </c>
      <c r="I106" s="272">
        <v>111.66500000000001</v>
      </c>
      <c r="J106" s="272">
        <v>111.982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3">
        <f>B106+1</f>
        <v>88</v>
      </c>
      <c r="C108" s="342" t="s">
        <v>148</v>
      </c>
      <c r="D108" s="310" t="s">
        <v>31</v>
      </c>
      <c r="E108" s="376">
        <v>1867429</v>
      </c>
      <c r="F108" s="303">
        <v>43613</v>
      </c>
      <c r="G108" s="312">
        <v>0.255</v>
      </c>
      <c r="H108" s="313">
        <v>11.494</v>
      </c>
      <c r="I108" s="313">
        <v>11.367000000000001</v>
      </c>
      <c r="J108" s="313">
        <v>11.369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83">
        <f>B108+1</f>
        <v>89</v>
      </c>
      <c r="C109" s="342" t="s">
        <v>149</v>
      </c>
      <c r="D109" s="310" t="s">
        <v>31</v>
      </c>
      <c r="E109" s="376">
        <v>39084</v>
      </c>
      <c r="F109" s="303">
        <v>43613</v>
      </c>
      <c r="G109" s="312">
        <v>0.35299999999999998</v>
      </c>
      <c r="H109" s="313">
        <v>13.7</v>
      </c>
      <c r="I109" s="313">
        <v>13.045</v>
      </c>
      <c r="J109" s="313">
        <v>13.047000000000001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16.030999999999999</v>
      </c>
      <c r="J110" s="313">
        <v>16.088999999999999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0" t="s">
        <v>107</v>
      </c>
      <c r="E111" s="376">
        <v>40848</v>
      </c>
      <c r="F111" s="303">
        <v>43605</v>
      </c>
      <c r="G111" s="312">
        <v>0.153</v>
      </c>
      <c r="H111" s="313">
        <v>13.957000000000001</v>
      </c>
      <c r="I111" s="313">
        <v>13.958</v>
      </c>
      <c r="J111" s="313">
        <v>14.007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3">
        <v>43615</v>
      </c>
      <c r="G112" s="312">
        <v>4.83</v>
      </c>
      <c r="H112" s="245">
        <v>154.05099999999999</v>
      </c>
      <c r="I112" s="245">
        <v>152.048</v>
      </c>
      <c r="J112" s="245">
        <v>152.095</v>
      </c>
      <c r="K112" s="40"/>
      <c r="L112" s="387"/>
      <c r="M112" s="40"/>
      <c r="N112" s="101"/>
    </row>
    <row r="113" spans="1:14" s="98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3">
        <v>43616</v>
      </c>
      <c r="G113" s="390">
        <v>7.0000000000000007E-2</v>
      </c>
      <c r="H113" s="331">
        <v>9.0380000000000003</v>
      </c>
      <c r="I113" s="331">
        <v>9.11</v>
      </c>
      <c r="J113" s="331">
        <v>9.1530000000000005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1" t="s">
        <v>154</v>
      </c>
      <c r="D114" s="240" t="s">
        <v>16</v>
      </c>
      <c r="E114" s="376">
        <v>39699</v>
      </c>
      <c r="F114" s="303">
        <v>43613</v>
      </c>
      <c r="G114" s="390">
        <v>4.7640000000000002</v>
      </c>
      <c r="H114" s="313">
        <v>116.092</v>
      </c>
      <c r="I114" s="313">
        <v>115.18300000000001</v>
      </c>
      <c r="J114" s="313">
        <v>115.09099999999999</v>
      </c>
      <c r="K114" s="40"/>
      <c r="L114" s="41"/>
      <c r="M114" s="40"/>
      <c r="N114" s="101"/>
    </row>
    <row r="115" spans="1:14" ht="16.5" customHeight="1" thickTop="1" thickBot="1">
      <c r="B115" s="383">
        <f t="shared" si="10"/>
        <v>95</v>
      </c>
      <c r="C115" s="385" t="s">
        <v>155</v>
      </c>
      <c r="D115" s="310" t="s">
        <v>37</v>
      </c>
      <c r="E115" s="376">
        <v>40725</v>
      </c>
      <c r="F115" s="316">
        <v>43579</v>
      </c>
      <c r="G115" s="338">
        <v>0.42799999999999999</v>
      </c>
      <c r="H115" s="313">
        <v>89.378</v>
      </c>
      <c r="I115" s="313">
        <v>87.691999999999993</v>
      </c>
      <c r="J115" s="313">
        <v>87.260999999999996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0" t="s">
        <v>37</v>
      </c>
      <c r="E116" s="392">
        <v>40725</v>
      </c>
      <c r="F116" s="316">
        <v>43250</v>
      </c>
      <c r="G116" s="393">
        <v>0.59899999999999998</v>
      </c>
      <c r="H116" s="331">
        <v>93.397000000000006</v>
      </c>
      <c r="I116" s="331">
        <v>90.96</v>
      </c>
      <c r="J116" s="331">
        <v>90.605999999999995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0"/>
        <v>97</v>
      </c>
      <c r="C117" s="394" t="s">
        <v>157</v>
      </c>
      <c r="D117" s="324" t="s">
        <v>39</v>
      </c>
      <c r="E117" s="395">
        <v>40910</v>
      </c>
      <c r="F117" s="303">
        <v>43613</v>
      </c>
      <c r="G117" s="396">
        <v>3.7170000000000001</v>
      </c>
      <c r="H117" s="331">
        <v>98.085999999999999</v>
      </c>
      <c r="I117" s="331">
        <v>100.184</v>
      </c>
      <c r="J117" s="331">
        <v>100.176</v>
      </c>
      <c r="K117" s="397"/>
      <c r="L117" s="398"/>
      <c r="M117" s="397"/>
      <c r="N117" s="399"/>
    </row>
    <row r="118" spans="1:14" ht="16.5" customHeight="1" thickTop="1" thickBot="1">
      <c r="B118" s="383">
        <f t="shared" si="10"/>
        <v>98</v>
      </c>
      <c r="C118" s="385" t="s">
        <v>158</v>
      </c>
      <c r="D118" s="310" t="s">
        <v>14</v>
      </c>
      <c r="E118" s="376">
        <v>41904</v>
      </c>
      <c r="F118" s="316">
        <v>43571</v>
      </c>
      <c r="G118" s="338">
        <v>0.72199999999999998</v>
      </c>
      <c r="H118" s="313">
        <v>98.741</v>
      </c>
      <c r="I118" s="313">
        <v>97.094999999999999</v>
      </c>
      <c r="J118" s="313">
        <v>97.546000000000006</v>
      </c>
      <c r="K118" s="40"/>
      <c r="L118" s="40"/>
      <c r="M118" s="41"/>
      <c r="N118" s="40"/>
    </row>
    <row r="119" spans="1:14" ht="16.5" customHeight="1" thickTop="1" thickBot="1">
      <c r="B119" s="383">
        <f t="shared" si="10"/>
        <v>99</v>
      </c>
      <c r="C119" s="385" t="s">
        <v>159</v>
      </c>
      <c r="D119" s="310" t="s">
        <v>16</v>
      </c>
      <c r="E119" s="392">
        <v>42388</v>
      </c>
      <c r="F119" s="316">
        <v>43614</v>
      </c>
      <c r="G119" s="393">
        <v>1.1779999999999999</v>
      </c>
      <c r="H119" s="331">
        <v>92.974999999999994</v>
      </c>
      <c r="I119" s="331">
        <v>93.262</v>
      </c>
      <c r="J119" s="331">
        <v>93.010999999999996</v>
      </c>
      <c r="K119" s="40"/>
      <c r="L119" s="40"/>
      <c r="M119" s="41"/>
      <c r="N119" s="40"/>
    </row>
    <row r="120" spans="1:14" s="98" customFormat="1" ht="16.5" customHeight="1" thickTop="1">
      <c r="B120" s="383">
        <f t="shared" si="10"/>
        <v>100</v>
      </c>
      <c r="C120" s="394" t="s">
        <v>160</v>
      </c>
      <c r="D120" s="324" t="s">
        <v>35</v>
      </c>
      <c r="E120" s="395">
        <v>42741</v>
      </c>
      <c r="F120" s="303" t="s">
        <v>52</v>
      </c>
      <c r="G120" s="396" t="s">
        <v>52</v>
      </c>
      <c r="H120" s="331">
        <v>9.984</v>
      </c>
      <c r="I120" s="331">
        <v>10.048999999999999</v>
      </c>
      <c r="J120" s="331">
        <v>10.11</v>
      </c>
      <c r="K120" s="397"/>
      <c r="L120" s="398"/>
      <c r="M120" s="397"/>
      <c r="N120" s="399"/>
    </row>
    <row r="121" spans="1:14" ht="16.5" customHeight="1" thickBot="1">
      <c r="B121" s="383">
        <f t="shared" si="10"/>
        <v>101</v>
      </c>
      <c r="C121" s="400" t="s">
        <v>161</v>
      </c>
      <c r="D121" s="325" t="s">
        <v>26</v>
      </c>
      <c r="E121" s="401">
        <v>43087</v>
      </c>
      <c r="F121" s="402">
        <v>43570</v>
      </c>
      <c r="G121" s="403">
        <v>1.3560000000000001</v>
      </c>
      <c r="H121" s="313">
        <v>96.138999999999996</v>
      </c>
      <c r="I121" s="313">
        <v>95.448999999999998</v>
      </c>
      <c r="J121" s="313">
        <v>93.391999999999996</v>
      </c>
      <c r="K121" s="404"/>
      <c r="L121" s="405"/>
      <c r="M121" s="406"/>
      <c r="N121" s="405"/>
    </row>
    <row r="122" spans="1:14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153.227</v>
      </c>
      <c r="J122" s="412">
        <v>153.69300000000001</v>
      </c>
      <c r="K122" s="404"/>
      <c r="L122" s="405"/>
      <c r="M122" s="406"/>
      <c r="N122" s="405"/>
    </row>
    <row r="123" spans="1:14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2"/>
      <c r="I123" s="82"/>
      <c r="J123" s="265"/>
      <c r="M123" s="207"/>
    </row>
    <row r="124" spans="1:14" ht="16.5" customHeight="1" thickTop="1" thickBot="1">
      <c r="B124" s="407">
        <f>+B122+1</f>
        <v>103</v>
      </c>
      <c r="C124" s="415" t="s">
        <v>164</v>
      </c>
      <c r="D124" s="310" t="s">
        <v>24</v>
      </c>
      <c r="E124" s="376">
        <v>40630</v>
      </c>
      <c r="F124" s="316">
        <v>43616</v>
      </c>
      <c r="G124" s="403">
        <v>0.96299999999999997</v>
      </c>
      <c r="H124" s="416">
        <v>105.212</v>
      </c>
      <c r="I124" s="417">
        <v>106.19</v>
      </c>
      <c r="J124" s="417">
        <v>106.22499999999999</v>
      </c>
      <c r="K124" s="233" t="s">
        <v>86</v>
      </c>
      <c r="M124" s="214">
        <f>+(J124-I124)/I124</f>
        <v>3.2959789057346821E-4</v>
      </c>
    </row>
    <row r="125" spans="1:14" s="8" customFormat="1" ht="16.5" customHeight="1" thickTop="1" thickBot="1">
      <c r="A125" s="10"/>
      <c r="B125" s="407">
        <f>B124+1</f>
        <v>104</v>
      </c>
      <c r="C125" s="418" t="s">
        <v>165</v>
      </c>
      <c r="D125" s="419" t="s">
        <v>166</v>
      </c>
      <c r="E125" s="420">
        <v>40543</v>
      </c>
      <c r="F125" s="421">
        <v>43609</v>
      </c>
      <c r="G125" s="422">
        <v>2.6259999999999999</v>
      </c>
      <c r="H125" s="331">
        <v>114.873</v>
      </c>
      <c r="I125" s="331">
        <v>114.396</v>
      </c>
      <c r="J125" s="331">
        <v>114.629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85" t="s">
        <v>167</v>
      </c>
      <c r="D126" s="423" t="s">
        <v>166</v>
      </c>
      <c r="E126" s="392">
        <v>40543</v>
      </c>
      <c r="F126" s="421">
        <v>43245</v>
      </c>
      <c r="G126" s="424">
        <v>0.83299999999999996</v>
      </c>
      <c r="H126" s="331">
        <v>120.72499999999999</v>
      </c>
      <c r="I126" s="331">
        <v>120.634</v>
      </c>
      <c r="J126" s="331">
        <v>120.24299999999999</v>
      </c>
      <c r="K126" s="213" t="s">
        <v>75</v>
      </c>
      <c r="M126" s="214">
        <f t="shared" ref="M126:M131" si="12">+(J126-I126)/I126</f>
        <v>-3.2412089460683168E-3</v>
      </c>
    </row>
    <row r="127" spans="1:14" s="8" customFormat="1" ht="17.25" customHeight="1" thickTop="1" thickBot="1">
      <c r="A127" s="10"/>
      <c r="B127" s="407">
        <f t="shared" si="11"/>
        <v>106</v>
      </c>
      <c r="C127" s="425" t="s">
        <v>168</v>
      </c>
      <c r="D127" s="310" t="s">
        <v>20</v>
      </c>
      <c r="E127" s="392">
        <v>38671</v>
      </c>
      <c r="F127" s="421">
        <v>43605</v>
      </c>
      <c r="G127" s="422">
        <v>5.0839999999999996</v>
      </c>
      <c r="H127" s="426">
        <v>191.57300000000001</v>
      </c>
      <c r="I127" s="426">
        <v>189.60900000000001</v>
      </c>
      <c r="J127" s="426">
        <v>190.36699999999999</v>
      </c>
      <c r="K127" s="217" t="s">
        <v>77</v>
      </c>
      <c r="M127" s="214">
        <f t="shared" si="12"/>
        <v>3.9977005310928345E-3</v>
      </c>
    </row>
    <row r="128" spans="1:14" s="8" customFormat="1" ht="16.5" customHeight="1" thickTop="1" thickBot="1">
      <c r="A128" s="10"/>
      <c r="B128" s="407">
        <f t="shared" si="11"/>
        <v>107</v>
      </c>
      <c r="C128" s="425" t="s">
        <v>169</v>
      </c>
      <c r="D128" s="310" t="s">
        <v>20</v>
      </c>
      <c r="E128" s="392">
        <v>38671</v>
      </c>
      <c r="F128" s="421">
        <v>43605</v>
      </c>
      <c r="G128" s="396">
        <v>5.4729999999999999</v>
      </c>
      <c r="H128" s="331">
        <v>179.797</v>
      </c>
      <c r="I128" s="417">
        <v>179.91399999999999</v>
      </c>
      <c r="J128" s="417">
        <v>179.86799999999999</v>
      </c>
      <c r="K128" s="101" t="s">
        <v>77</v>
      </c>
      <c r="L128" s="40"/>
      <c r="M128" s="41">
        <f t="shared" si="12"/>
        <v>-2.5567771268490653E-4</v>
      </c>
      <c r="N128" s="40"/>
    </row>
    <row r="129" spans="1:15" s="8" customFormat="1" ht="16.5" customHeight="1" thickTop="1" thickBot="1">
      <c r="A129" s="10"/>
      <c r="B129" s="407">
        <f t="shared" si="11"/>
        <v>108</v>
      </c>
      <c r="C129" s="342" t="s">
        <v>170</v>
      </c>
      <c r="D129" s="310" t="s">
        <v>20</v>
      </c>
      <c r="E129" s="392">
        <v>38671</v>
      </c>
      <c r="F129" s="421">
        <v>43605</v>
      </c>
      <c r="G129" s="396">
        <v>6.4169999999999998</v>
      </c>
      <c r="H129" s="331">
        <v>161.03800000000001</v>
      </c>
      <c r="I129" s="417">
        <v>162.28299999999999</v>
      </c>
      <c r="J129" s="417">
        <v>162.28899999999999</v>
      </c>
      <c r="K129" s="101" t="s">
        <v>77</v>
      </c>
      <c r="L129" s="40"/>
      <c r="M129" s="41">
        <f t="shared" si="12"/>
        <v>3.6972449363150962E-5</v>
      </c>
      <c r="N129" s="40"/>
    </row>
    <row r="130" spans="1:15" s="8" customFormat="1" ht="16.5" customHeight="1" thickTop="1" thickBot="1">
      <c r="A130" s="10"/>
      <c r="B130" s="407">
        <f t="shared" si="11"/>
        <v>109</v>
      </c>
      <c r="C130" s="385" t="s">
        <v>171</v>
      </c>
      <c r="D130" s="310" t="s">
        <v>20</v>
      </c>
      <c r="E130" s="392">
        <v>40014</v>
      </c>
      <c r="F130" s="427" t="s">
        <v>172</v>
      </c>
      <c r="G130" s="393" t="s">
        <v>172</v>
      </c>
      <c r="H130" s="331">
        <v>23.16</v>
      </c>
      <c r="I130" s="417">
        <v>22.628</v>
      </c>
      <c r="J130" s="417">
        <v>22.832000000000001</v>
      </c>
      <c r="K130" s="217" t="s">
        <v>77</v>
      </c>
      <c r="M130" s="214">
        <f t="shared" si="12"/>
        <v>9.0153791762418514E-3</v>
      </c>
    </row>
    <row r="131" spans="1:15" s="8" customFormat="1" ht="16.5" customHeight="1" thickTop="1" thickBot="1">
      <c r="A131" s="10"/>
      <c r="B131" s="407">
        <f t="shared" si="11"/>
        <v>110</v>
      </c>
      <c r="C131" s="385" t="s">
        <v>173</v>
      </c>
      <c r="D131" s="310" t="s">
        <v>20</v>
      </c>
      <c r="E131" s="392">
        <v>40455</v>
      </c>
      <c r="F131" s="428" t="s">
        <v>172</v>
      </c>
      <c r="G131" s="393" t="s">
        <v>172</v>
      </c>
      <c r="H131" s="331">
        <v>144.94499999999999</v>
      </c>
      <c r="I131" s="417">
        <v>144.19900000000001</v>
      </c>
      <c r="J131" s="417">
        <v>146.54499999999999</v>
      </c>
      <c r="K131" s="217" t="s">
        <v>77</v>
      </c>
      <c r="M131" s="214">
        <f t="shared" si="12"/>
        <v>1.626918355883172E-2</v>
      </c>
    </row>
    <row r="132" spans="1:15" s="8" customFormat="1" ht="16.5" customHeight="1" thickTop="1" thickBot="1">
      <c r="A132" s="10"/>
      <c r="B132" s="407">
        <f t="shared" si="11"/>
        <v>111</v>
      </c>
      <c r="C132" s="385" t="s">
        <v>174</v>
      </c>
      <c r="D132" s="310" t="s">
        <v>175</v>
      </c>
      <c r="E132" s="392">
        <v>40240</v>
      </c>
      <c r="F132" s="316">
        <v>43600</v>
      </c>
      <c r="G132" s="393">
        <v>1.7370000000000001</v>
      </c>
      <c r="H132" s="429">
        <v>138.62299999999999</v>
      </c>
      <c r="I132" s="429">
        <v>138.47</v>
      </c>
      <c r="J132" s="429">
        <v>138.63200000000001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07">
        <f t="shared" si="11"/>
        <v>112</v>
      </c>
      <c r="C133" s="394" t="s">
        <v>176</v>
      </c>
      <c r="D133" s="324" t="s">
        <v>39</v>
      </c>
      <c r="E133" s="430">
        <v>40147</v>
      </c>
      <c r="F133" s="431">
        <v>43613</v>
      </c>
      <c r="G133" s="432">
        <v>80.346000000000004</v>
      </c>
      <c r="H133" s="433" t="s">
        <v>177</v>
      </c>
      <c r="I133" s="433" t="s">
        <v>177</v>
      </c>
      <c r="J133" s="433" t="s">
        <v>177</v>
      </c>
      <c r="K133" s="434" t="s">
        <v>77</v>
      </c>
      <c r="L133" s="435"/>
      <c r="M133" s="436" t="e">
        <f t="shared" ref="M133:M137" si="13">+(J133-I133)/I133</f>
        <v>#VALUE!</v>
      </c>
      <c r="N133" s="435"/>
    </row>
    <row r="134" spans="1:15" s="8" customFormat="1" ht="16.5" customHeight="1" thickTop="1">
      <c r="A134" s="10"/>
      <c r="B134" s="407">
        <f t="shared" si="11"/>
        <v>113</v>
      </c>
      <c r="C134" s="437" t="s">
        <v>178</v>
      </c>
      <c r="D134" s="438" t="s">
        <v>71</v>
      </c>
      <c r="E134" s="439">
        <v>42170</v>
      </c>
      <c r="F134" s="421">
        <v>43601</v>
      </c>
      <c r="G134" s="440">
        <v>13.765000000000001</v>
      </c>
      <c r="H134" s="429">
        <v>1037.52</v>
      </c>
      <c r="I134" s="429">
        <v>1031.8409999999999</v>
      </c>
      <c r="J134" s="429">
        <v>1038.6179999999999</v>
      </c>
      <c r="K134" s="217"/>
      <c r="M134" s="237">
        <f t="shared" si="13"/>
        <v>6.567872375685832E-3</v>
      </c>
    </row>
    <row r="135" spans="1:15" s="8" customFormat="1" ht="16.5" customHeight="1">
      <c r="A135" s="10"/>
      <c r="B135" s="407">
        <f t="shared" si="11"/>
        <v>114</v>
      </c>
      <c r="C135" s="441" t="s">
        <v>179</v>
      </c>
      <c r="D135" s="438" t="s">
        <v>10</v>
      </c>
      <c r="E135" s="395">
        <v>42352</v>
      </c>
      <c r="F135" s="421">
        <v>43616</v>
      </c>
      <c r="G135" s="440">
        <v>101.82299999999999</v>
      </c>
      <c r="H135" s="331">
        <v>5860.99</v>
      </c>
      <c r="I135" s="331">
        <v>5670.6239999999998</v>
      </c>
      <c r="J135" s="331">
        <v>5708.8370000000004</v>
      </c>
      <c r="K135" s="217"/>
      <c r="M135" s="237">
        <f t="shared" si="13"/>
        <v>6.7387645521904908E-3</v>
      </c>
    </row>
    <row r="136" spans="1:15" s="8" customFormat="1" ht="18" customHeight="1">
      <c r="A136" s="10"/>
      <c r="B136" s="407">
        <f t="shared" si="11"/>
        <v>115</v>
      </c>
      <c r="C136" s="442" t="s">
        <v>180</v>
      </c>
      <c r="D136" s="443" t="s">
        <v>35</v>
      </c>
      <c r="E136" s="444">
        <v>42580</v>
      </c>
      <c r="F136" s="421">
        <v>43616</v>
      </c>
      <c r="G136" s="393">
        <v>110.30500000000001</v>
      </c>
      <c r="H136" s="331">
        <v>5281.1189999999997</v>
      </c>
      <c r="I136" s="417">
        <v>5333.924</v>
      </c>
      <c r="J136" s="417">
        <v>5387.6660000000002</v>
      </c>
      <c r="K136" s="445"/>
      <c r="L136" s="446"/>
      <c r="M136" s="447">
        <f t="shared" si="13"/>
        <v>1.0075509137363072E-2</v>
      </c>
      <c r="N136" s="446"/>
    </row>
    <row r="137" spans="1:15" s="8" customFormat="1" ht="16.5" customHeight="1">
      <c r="A137" s="10"/>
      <c r="B137" s="407">
        <f t="shared" si="11"/>
        <v>116</v>
      </c>
      <c r="C137" s="448" t="s">
        <v>181</v>
      </c>
      <c r="D137" s="449" t="s">
        <v>24</v>
      </c>
      <c r="E137" s="450">
        <v>42920</v>
      </c>
      <c r="F137" s="316">
        <v>43614</v>
      </c>
      <c r="G137" s="305">
        <v>1.883</v>
      </c>
      <c r="H137" s="331">
        <v>90.736999999999995</v>
      </c>
      <c r="I137" s="417">
        <v>91.864000000000004</v>
      </c>
      <c r="J137" s="417">
        <v>91.272999999999996</v>
      </c>
      <c r="K137" s="451"/>
      <c r="L137" s="452"/>
      <c r="M137" s="453">
        <f t="shared" si="13"/>
        <v>-6.4334233214317707E-3</v>
      </c>
      <c r="N137" s="452"/>
      <c r="O137" s="32"/>
    </row>
    <row r="138" spans="1:15" s="8" customFormat="1" ht="16.5" customHeight="1">
      <c r="A138" s="10"/>
      <c r="B138" s="407">
        <f t="shared" si="11"/>
        <v>117</v>
      </c>
      <c r="C138" s="448" t="s">
        <v>182</v>
      </c>
      <c r="D138" s="333" t="s">
        <v>10</v>
      </c>
      <c r="E138" s="454">
        <v>43416</v>
      </c>
      <c r="F138" s="316" t="s">
        <v>52</v>
      </c>
      <c r="G138" s="305" t="s">
        <v>52</v>
      </c>
      <c r="H138" s="426">
        <v>5065.7830000000004</v>
      </c>
      <c r="I138" s="455">
        <v>4919.0209999999997</v>
      </c>
      <c r="J138" s="455">
        <v>4946.6419999999998</v>
      </c>
      <c r="K138" s="456"/>
      <c r="L138" s="457"/>
      <c r="M138" s="458">
        <f>+(J138-I138)/I138</f>
        <v>5.6151417121415208E-3</v>
      </c>
      <c r="N138" s="457"/>
    </row>
    <row r="139" spans="1:15" s="8" customFormat="1" ht="16.5" customHeight="1" thickBot="1">
      <c r="A139" s="10"/>
      <c r="B139" s="407">
        <f t="shared" si="11"/>
        <v>118</v>
      </c>
      <c r="C139" s="441" t="s">
        <v>183</v>
      </c>
      <c r="D139" s="333" t="s">
        <v>121</v>
      </c>
      <c r="E139" s="459">
        <v>43507</v>
      </c>
      <c r="F139" s="316" t="s">
        <v>52</v>
      </c>
      <c r="G139" s="305" t="s">
        <v>52</v>
      </c>
      <c r="H139" s="460">
        <v>9.9469999999999992</v>
      </c>
      <c r="I139" s="417">
        <v>10.118</v>
      </c>
      <c r="J139" s="417">
        <v>10.207000000000001</v>
      </c>
      <c r="K139" s="451"/>
      <c r="L139" s="452"/>
      <c r="M139" s="453">
        <f>+(J139-I139)/I139</f>
        <v>8.796204783554102E-3</v>
      </c>
      <c r="N139" s="452"/>
    </row>
    <row r="140" spans="1:15" s="8" customFormat="1" ht="13.5" customHeight="1" thickTop="1" thickBot="1">
      <c r="A140" s="10"/>
      <c r="B140" s="461" t="s">
        <v>184</v>
      </c>
      <c r="C140" s="340"/>
      <c r="D140" s="340"/>
      <c r="E140" s="340"/>
      <c r="F140" s="340"/>
      <c r="G140" s="340"/>
      <c r="H140" s="340"/>
      <c r="I140" s="340"/>
      <c r="J140" s="462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63">
        <v>119</v>
      </c>
      <c r="C141" s="464" t="s">
        <v>185</v>
      </c>
      <c r="D141" s="359" t="s">
        <v>135</v>
      </c>
      <c r="E141" s="465">
        <v>42024</v>
      </c>
      <c r="F141" s="466">
        <v>43616</v>
      </c>
      <c r="G141" s="467">
        <v>3.8290000000000002</v>
      </c>
      <c r="H141" s="468">
        <v>120.893</v>
      </c>
      <c r="I141" s="468">
        <v>121.86199999999999</v>
      </c>
      <c r="J141" s="468">
        <v>121.861</v>
      </c>
      <c r="K141" s="276"/>
      <c r="L141" s="32"/>
      <c r="M141" s="469"/>
      <c r="N141" s="32"/>
    </row>
    <row r="142" spans="1:15" s="8" customFormat="1" ht="16.5" customHeight="1" thickTop="1" thickBot="1">
      <c r="A142" s="10"/>
      <c r="B142" s="355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70">
        <v>120</v>
      </c>
      <c r="C143" s="471" t="s">
        <v>187</v>
      </c>
      <c r="D143" s="472" t="s">
        <v>12</v>
      </c>
      <c r="E143" s="380">
        <v>42506</v>
      </c>
      <c r="F143" s="361">
        <v>43584</v>
      </c>
      <c r="G143" s="473">
        <v>205.92699999999999</v>
      </c>
      <c r="H143" s="474">
        <v>11311.257</v>
      </c>
      <c r="I143" s="468">
        <v>11264.142</v>
      </c>
      <c r="J143" s="468">
        <v>11406.537</v>
      </c>
      <c r="K143" s="217" t="s">
        <v>77</v>
      </c>
      <c r="M143" s="214">
        <f>+(J143-I143)/I143</f>
        <v>1.2641442197728016E-2</v>
      </c>
    </row>
    <row r="144" spans="1:15" s="475" customFormat="1" ht="5.25" customHeight="1" thickTop="1">
      <c r="B144" s="476"/>
      <c r="C144" s="8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 thickBot="1">
      <c r="B145" s="476" t="s">
        <v>188</v>
      </c>
      <c r="C145" s="477"/>
      <c r="D145" s="477"/>
      <c r="E145" s="478"/>
      <c r="F145" s="478"/>
      <c r="G145" s="478"/>
      <c r="H145" s="479"/>
      <c r="I145" s="479"/>
      <c r="J145" s="481"/>
      <c r="M145" s="482"/>
    </row>
    <row r="146" spans="2:13" s="475" customFormat="1" ht="15.75" customHeight="1" thickTop="1" thickBot="1">
      <c r="B146" s="483"/>
      <c r="C146" s="477"/>
      <c r="D146" s="477"/>
      <c r="E146" s="478"/>
      <c r="F146" s="478" t="s">
        <v>189</v>
      </c>
      <c r="G146" s="478"/>
      <c r="H146" s="479"/>
      <c r="I146" s="479"/>
      <c r="J146" s="484"/>
      <c r="K146" s="484">
        <v>12348145.555</v>
      </c>
      <c r="M146" s="482"/>
    </row>
    <row r="147" spans="2:13" s="475" customFormat="1" ht="15.75" customHeight="1" thickTop="1">
      <c r="B147" s="483"/>
      <c r="C147" s="477"/>
      <c r="D147" s="477"/>
      <c r="E147" s="478"/>
      <c r="F147" s="478"/>
      <c r="G147" s="478"/>
      <c r="H147" s="479"/>
      <c r="I147" s="479"/>
      <c r="J147" s="481"/>
      <c r="M147" s="482"/>
    </row>
    <row r="148" spans="2:13" s="475" customFormat="1" ht="15.75" customHeight="1">
      <c r="B148" s="483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3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3"/>
      <c r="C150" s="477"/>
      <c r="D150" s="477" t="s">
        <v>28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3"/>
      <c r="C151" s="477"/>
      <c r="D151" s="477" t="s">
        <v>28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3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3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3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3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3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3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3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3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3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3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3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3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3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3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3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3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3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3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3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3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3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3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3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3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3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3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3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3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3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3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3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3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3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3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3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3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3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3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3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3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3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3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3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3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3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3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3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3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3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3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3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3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3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3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3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3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3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3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3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3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3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3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3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3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3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3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3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3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3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3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3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3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3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3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3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3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3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3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3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3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3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3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3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3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3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3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3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3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3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3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3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3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3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3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3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3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3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3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3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3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3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3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3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3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3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3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3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3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3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3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3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3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3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3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3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3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3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3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3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3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3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3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3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3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3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3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3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3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3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3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3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3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3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3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3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3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3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3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3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3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3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3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3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3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3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3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3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3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3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3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3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3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3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3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3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3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3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3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3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3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3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3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3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3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3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3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3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3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3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3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3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3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3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3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3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3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3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3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3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3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3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3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3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3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3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3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3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3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3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3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3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3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3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3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3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3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3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3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3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3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3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3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3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3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3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3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3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3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3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3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3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3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3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3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3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3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3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3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3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3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3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3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3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3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3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3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3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3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3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3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3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3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3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3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3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3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3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3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3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3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3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3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3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3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3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3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3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3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3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3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3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3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3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3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3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3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3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3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3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3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3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3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3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3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3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3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3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3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3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3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3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3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3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3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3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3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3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3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3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3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3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3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3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3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3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3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3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3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3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3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3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3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3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3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3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3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3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3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3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3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3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3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3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3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3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3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3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3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3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3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3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3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3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3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3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3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3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3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3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3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3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3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3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3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3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3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3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3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3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3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3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3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3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3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3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3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3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3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3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3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3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3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3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3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3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3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3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3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3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3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3"/>
      <c r="C502" s="477"/>
      <c r="D502" s="477"/>
      <c r="E502" s="478"/>
      <c r="F502" s="478"/>
      <c r="G502" s="478"/>
      <c r="H502" s="479"/>
      <c r="I502" s="479"/>
      <c r="J502" s="481"/>
      <c r="M502" s="9"/>
    </row>
    <row r="503" spans="1:14" s="475" customFormat="1" ht="15.75" customHeight="1">
      <c r="B503" s="483"/>
      <c r="C503" s="477"/>
      <c r="D503" s="477"/>
      <c r="E503" s="478"/>
      <c r="F503" s="478"/>
      <c r="G503" s="478"/>
      <c r="H503" s="479"/>
      <c r="I503" s="479"/>
      <c r="J503" s="481"/>
      <c r="M503" s="9"/>
    </row>
    <row r="504" spans="1:14" s="178" customFormat="1" ht="15.75" customHeight="1">
      <c r="A504" s="10"/>
      <c r="B504" s="483"/>
      <c r="C504" s="477"/>
      <c r="D504" s="477"/>
      <c r="E504" s="478"/>
      <c r="F504" s="478"/>
      <c r="G504" s="478"/>
      <c r="H504" s="479"/>
      <c r="I504" s="479"/>
      <c r="J504" s="481"/>
      <c r="K504" s="8"/>
      <c r="L504" s="8"/>
      <c r="M504" s="9"/>
      <c r="N504" s="8"/>
    </row>
    <row r="505" spans="1:14" s="178" customFormat="1" ht="15.75" customHeight="1">
      <c r="A505" s="10"/>
      <c r="B505" s="483"/>
      <c r="C505" s="477"/>
      <c r="D505" s="477"/>
      <c r="E505" s="478"/>
      <c r="F505" s="478"/>
      <c r="G505" s="478"/>
      <c r="H505" s="479"/>
      <c r="I505" s="479"/>
      <c r="J505" s="481"/>
      <c r="K505" s="8"/>
      <c r="L505" s="8"/>
      <c r="M505" s="9"/>
      <c r="N505" s="8"/>
    </row>
    <row r="506" spans="1:14" s="178" customFormat="1" ht="15.75" customHeight="1">
      <c r="A506" s="10"/>
      <c r="B506" s="483"/>
      <c r="C506" s="477"/>
      <c r="D506" s="477"/>
      <c r="E506" s="478"/>
      <c r="F506" s="478"/>
      <c r="G506" s="478"/>
      <c r="H506" s="479"/>
      <c r="I506" s="479"/>
      <c r="J506" s="481"/>
      <c r="K506" s="8"/>
      <c r="L506" s="8"/>
      <c r="M506" s="9"/>
      <c r="N506" s="8"/>
    </row>
    <row r="507" spans="1:14" s="178" customFormat="1" ht="15.75" customHeight="1">
      <c r="A507" s="10"/>
      <c r="B507" s="483"/>
      <c r="C507" s="477"/>
      <c r="D507" s="477"/>
      <c r="E507" s="478"/>
      <c r="F507" s="478"/>
      <c r="G507" s="478"/>
      <c r="H507" s="479"/>
      <c r="I507" s="479"/>
      <c r="J507" s="481"/>
      <c r="K507" s="8"/>
      <c r="L507" s="8"/>
      <c r="M507" s="9"/>
      <c r="N507" s="8"/>
    </row>
    <row r="508" spans="1:14" s="178" customFormat="1" ht="15.75" customHeight="1">
      <c r="A508" s="10"/>
      <c r="B508" s="483"/>
      <c r="C508" s="477"/>
      <c r="D508" s="477"/>
      <c r="E508" s="478"/>
      <c r="F508" s="478"/>
      <c r="G508" s="478"/>
      <c r="H508" s="479"/>
      <c r="I508" s="479"/>
      <c r="J508" s="481"/>
      <c r="K508" s="8"/>
      <c r="L508" s="8"/>
      <c r="M508" s="9"/>
      <c r="N508" s="8"/>
    </row>
    <row r="509" spans="1:14" s="178" customFormat="1" ht="15.75" customHeight="1">
      <c r="A509" s="10"/>
      <c r="B509" s="483"/>
      <c r="C509" s="477"/>
      <c r="D509" s="477"/>
      <c r="E509" s="478"/>
      <c r="F509" s="478"/>
      <c r="G509" s="478"/>
      <c r="H509" s="479"/>
      <c r="I509" s="479"/>
      <c r="J509" s="481"/>
      <c r="K509" s="8"/>
      <c r="L509" s="8"/>
      <c r="M509" s="9"/>
      <c r="N509" s="8"/>
    </row>
    <row r="510" spans="1:14" s="178" customFormat="1" ht="15.75" customHeight="1">
      <c r="A510" s="10"/>
      <c r="B510" s="483"/>
      <c r="C510" s="477"/>
      <c r="D510" s="477"/>
      <c r="E510" s="478"/>
      <c r="F510" s="478"/>
      <c r="G510" s="478"/>
      <c r="H510" s="479"/>
      <c r="I510" s="479"/>
      <c r="J510" s="481"/>
      <c r="K510" s="8"/>
      <c r="L510" s="8"/>
      <c r="M510" s="9"/>
      <c r="N510" s="8"/>
    </row>
    <row r="511" spans="1:14" s="178" customFormat="1" ht="15.75" customHeight="1">
      <c r="A511" s="10"/>
      <c r="B511" s="476"/>
      <c r="C511" s="477"/>
      <c r="D511" s="477"/>
      <c r="E511" s="478"/>
      <c r="F511" s="478"/>
      <c r="G511" s="478"/>
      <c r="H511" s="479"/>
      <c r="I511" s="479"/>
      <c r="J511" s="481"/>
      <c r="K511" s="8"/>
      <c r="L511" s="8"/>
      <c r="M511" s="9"/>
      <c r="N511" s="8"/>
    </row>
    <row r="512" spans="1:14" s="178" customFormat="1" ht="15.75" customHeight="1">
      <c r="A512" s="10"/>
      <c r="B512" s="476"/>
      <c r="C512" s="8"/>
      <c r="D512" s="8"/>
      <c r="E512" s="8"/>
      <c r="F512" s="8"/>
      <c r="G512" s="8"/>
      <c r="H512" s="452"/>
      <c r="I512" s="452"/>
      <c r="J512" s="485"/>
      <c r="K512" s="8"/>
      <c r="L512" s="8"/>
      <c r="M512" s="9"/>
      <c r="N512" s="8"/>
    </row>
    <row r="513" spans="1:14" s="178" customFormat="1" ht="15.75" customHeight="1">
      <c r="A513" s="10"/>
      <c r="B513" s="476"/>
      <c r="C513" s="8"/>
      <c r="D513" s="8"/>
      <c r="E513" s="8"/>
      <c r="F513" s="8"/>
      <c r="G513" s="8"/>
      <c r="H513" s="452"/>
      <c r="I513" s="452"/>
      <c r="J513" s="485"/>
      <c r="K513" s="8"/>
      <c r="L513" s="8"/>
      <c r="M513" s="9"/>
      <c r="N513" s="8"/>
    </row>
    <row r="514" spans="1:14" s="178" customFormat="1" ht="15.75" customHeight="1">
      <c r="A514" s="10"/>
      <c r="B514" s="476"/>
      <c r="C514" s="8"/>
      <c r="D514" s="8"/>
      <c r="E514" s="8"/>
      <c r="F514" s="8"/>
      <c r="G514" s="8"/>
      <c r="H514" s="452"/>
      <c r="I514" s="452"/>
      <c r="J514" s="485"/>
      <c r="K514" s="8"/>
      <c r="L514" s="8"/>
      <c r="M514" s="9"/>
      <c r="N514" s="8"/>
    </row>
    <row r="515" spans="1:14" s="178" customFormat="1" ht="15.75" customHeight="1">
      <c r="A515" s="10"/>
      <c r="B515" s="476"/>
      <c r="C515" s="8"/>
      <c r="D515" s="8"/>
      <c r="E515" s="8"/>
      <c r="F515" s="8"/>
      <c r="G515" s="8"/>
      <c r="H515" s="452"/>
      <c r="I515" s="452"/>
      <c r="J515" s="485"/>
      <c r="K515" s="8"/>
      <c r="L515" s="8"/>
      <c r="M515" s="9"/>
      <c r="N515" s="8"/>
    </row>
    <row r="516" spans="1:14" s="178" customFormat="1" ht="15.75" customHeight="1">
      <c r="A516" s="10"/>
      <c r="B516" s="476"/>
      <c r="C516" s="8"/>
      <c r="D516" s="8"/>
      <c r="E516" s="8"/>
      <c r="F516" s="8"/>
      <c r="G516" s="8"/>
      <c r="H516" s="452"/>
      <c r="I516" s="452"/>
      <c r="J516" s="485"/>
      <c r="K516" s="8"/>
      <c r="L516" s="8"/>
      <c r="M516" s="9"/>
      <c r="N516" s="8"/>
    </row>
    <row r="517" spans="1:14" s="178" customFormat="1" ht="15.75" customHeight="1">
      <c r="A517" s="10"/>
      <c r="B517" s="476"/>
      <c r="C517" s="8"/>
      <c r="D517" s="8"/>
      <c r="E517" s="8"/>
      <c r="F517" s="8"/>
      <c r="G517" s="8"/>
      <c r="H517" s="452"/>
      <c r="I517" s="452"/>
      <c r="J517" s="485"/>
      <c r="K517" s="8"/>
      <c r="L517" s="8"/>
      <c r="M517" s="9"/>
      <c r="N517" s="8"/>
    </row>
    <row r="518" spans="1:14" s="178" customFormat="1" ht="15.75" customHeight="1">
      <c r="A518" s="10"/>
      <c r="B518" s="476"/>
      <c r="C518" s="8"/>
      <c r="D518" s="8"/>
      <c r="E518" s="8"/>
      <c r="F518" s="8"/>
      <c r="G518" s="8"/>
      <c r="H518" s="452"/>
      <c r="I518" s="452"/>
      <c r="J518" s="485"/>
      <c r="K518" s="8"/>
      <c r="L518" s="8"/>
      <c r="M518" s="9"/>
      <c r="N518" s="8"/>
    </row>
    <row r="519" spans="1:14" s="178" customFormat="1" ht="15.75" customHeight="1">
      <c r="A519" s="10"/>
      <c r="B519" s="476"/>
      <c r="C519" s="8"/>
      <c r="D519" s="8"/>
      <c r="E519" s="8"/>
      <c r="F519" s="8"/>
      <c r="G519" s="8"/>
      <c r="H519" s="452"/>
      <c r="I519" s="452"/>
      <c r="J519" s="485"/>
      <c r="K519" s="8"/>
      <c r="L519" s="8"/>
      <c r="M519" s="9"/>
      <c r="N519" s="8"/>
    </row>
    <row r="520" spans="1:14" s="178" customFormat="1" ht="15.75" customHeight="1">
      <c r="A520" s="10"/>
      <c r="B520" s="476"/>
      <c r="C520" s="8"/>
      <c r="D520" s="8"/>
      <c r="E520" s="8"/>
      <c r="F520" s="8"/>
      <c r="G520" s="8"/>
      <c r="H520" s="452"/>
      <c r="I520" s="452"/>
      <c r="J520" s="485"/>
      <c r="K520" s="8"/>
      <c r="L520" s="8"/>
      <c r="M520" s="9"/>
      <c r="N520" s="8"/>
    </row>
    <row r="521" spans="1:14" s="178" customFormat="1" ht="15.75" customHeight="1">
      <c r="A521" s="10"/>
      <c r="B521" s="476"/>
      <c r="C521" s="8"/>
      <c r="D521" s="8"/>
      <c r="E521" s="8"/>
      <c r="F521" s="8"/>
      <c r="G521" s="8"/>
      <c r="H521" s="452"/>
      <c r="I521" s="452"/>
      <c r="J521" s="485"/>
      <c r="K521" s="8"/>
      <c r="L521" s="8"/>
      <c r="M521" s="9"/>
      <c r="N521" s="8"/>
    </row>
    <row r="522" spans="1:14" s="178" customFormat="1" ht="15.75" customHeight="1">
      <c r="A522" s="10"/>
      <c r="B522" s="476"/>
      <c r="C522" s="8"/>
      <c r="D522" s="8"/>
      <c r="E522" s="8"/>
      <c r="F522" s="8"/>
      <c r="G522" s="8"/>
      <c r="H522" s="452"/>
      <c r="I522" s="452"/>
      <c r="J522" s="485"/>
      <c r="K522" s="8"/>
      <c r="L522" s="8"/>
      <c r="M522" s="9"/>
      <c r="N522" s="8"/>
    </row>
    <row r="523" spans="1:14" s="178" customFormat="1" ht="15.75" customHeight="1">
      <c r="A523" s="10"/>
      <c r="B523" s="476"/>
      <c r="C523" s="8"/>
      <c r="D523" s="8"/>
      <c r="E523" s="8"/>
      <c r="F523" s="8"/>
      <c r="G523" s="8"/>
      <c r="H523" s="452"/>
      <c r="I523" s="452"/>
      <c r="J523" s="485"/>
      <c r="K523" s="8"/>
      <c r="L523" s="8"/>
      <c r="M523" s="9"/>
      <c r="N523" s="8"/>
    </row>
    <row r="524" spans="1:14" s="178" customFormat="1" ht="15.75" customHeight="1">
      <c r="A524" s="10"/>
      <c r="B524" s="476"/>
      <c r="C524" s="8"/>
      <c r="D524" s="8"/>
      <c r="E524" s="8"/>
      <c r="F524" s="8"/>
      <c r="G524" s="8"/>
      <c r="H524" s="452"/>
      <c r="I524" s="452"/>
      <c r="J524" s="485"/>
      <c r="K524" s="8"/>
      <c r="L524" s="8"/>
      <c r="M524" s="9"/>
      <c r="N524" s="8"/>
    </row>
    <row r="525" spans="1:14" s="178" customFormat="1" ht="15.75" customHeight="1">
      <c r="A525" s="10"/>
      <c r="B525" s="476"/>
      <c r="C525" s="8"/>
      <c r="D525" s="8"/>
      <c r="E525" s="8"/>
      <c r="F525" s="8"/>
      <c r="G525" s="8"/>
      <c r="H525" s="452"/>
      <c r="I525" s="452"/>
      <c r="J525" s="485"/>
      <c r="K525" s="8"/>
      <c r="L525" s="8"/>
      <c r="M525" s="9"/>
      <c r="N525" s="8"/>
    </row>
    <row r="526" spans="1:14" s="178" customFormat="1" ht="15.75" customHeight="1">
      <c r="A526" s="10"/>
      <c r="B526" s="476"/>
      <c r="C526" s="8"/>
      <c r="D526" s="8"/>
      <c r="E526" s="8"/>
      <c r="F526" s="8"/>
      <c r="G526" s="8"/>
      <c r="H526" s="452"/>
      <c r="I526" s="452"/>
      <c r="J526" s="485"/>
      <c r="K526" s="8"/>
      <c r="L526" s="8"/>
      <c r="M526" s="9"/>
      <c r="N526" s="8"/>
    </row>
    <row r="527" spans="1:14" s="178" customFormat="1" ht="15.75" customHeight="1">
      <c r="A527" s="10"/>
      <c r="B527" s="476"/>
      <c r="C527" s="8"/>
      <c r="D527" s="8"/>
      <c r="E527" s="8"/>
      <c r="F527" s="8"/>
      <c r="G527" s="8"/>
      <c r="H527" s="452"/>
      <c r="I527" s="452"/>
      <c r="J527" s="485"/>
      <c r="K527" s="8"/>
      <c r="L527" s="8"/>
      <c r="M527" s="9"/>
      <c r="N527" s="8"/>
    </row>
    <row r="528" spans="1:14" s="178" customFormat="1" ht="15.75" customHeight="1">
      <c r="A528" s="10"/>
      <c r="B528" s="476"/>
      <c r="C528" s="8"/>
      <c r="D528" s="8"/>
      <c r="E528" s="8"/>
      <c r="F528" s="8"/>
      <c r="G528" s="8"/>
      <c r="H528" s="452"/>
      <c r="I528" s="452"/>
      <c r="J528" s="485"/>
      <c r="K528" s="8"/>
      <c r="L528" s="8"/>
      <c r="M528" s="9"/>
      <c r="N528" s="8"/>
    </row>
    <row r="529" spans="1:14" s="178" customFormat="1" ht="15.75" customHeight="1">
      <c r="A529" s="10"/>
      <c r="B529" s="476"/>
      <c r="C529" s="8"/>
      <c r="D529" s="8"/>
      <c r="E529" s="8"/>
      <c r="F529" s="8"/>
      <c r="G529" s="8"/>
      <c r="H529" s="452"/>
      <c r="I529" s="452"/>
      <c r="J529" s="485"/>
      <c r="K529" s="8"/>
      <c r="L529" s="8"/>
      <c r="M529" s="9"/>
      <c r="N529" s="8"/>
    </row>
    <row r="530" spans="1:14" s="178" customFormat="1" ht="15.75" customHeight="1">
      <c r="A530" s="10"/>
      <c r="B530" s="476"/>
      <c r="C530" s="8"/>
      <c r="D530" s="8"/>
      <c r="E530" s="8"/>
      <c r="F530" s="8"/>
      <c r="G530" s="8"/>
      <c r="H530" s="452"/>
      <c r="I530" s="452"/>
      <c r="J530" s="485"/>
      <c r="K530" s="8"/>
      <c r="L530" s="8"/>
      <c r="M530" s="9"/>
      <c r="N530" s="8"/>
    </row>
    <row r="531" spans="1:14" s="178" customFormat="1" ht="15.75" customHeight="1">
      <c r="A531" s="10"/>
      <c r="B531" s="476"/>
      <c r="C531" s="8"/>
      <c r="D531" s="8"/>
      <c r="E531" s="8"/>
      <c r="F531" s="8"/>
      <c r="G531" s="8"/>
      <c r="H531" s="452"/>
      <c r="I531" s="452"/>
      <c r="J531" s="485"/>
      <c r="K531" s="8"/>
      <c r="L531" s="8"/>
      <c r="M531" s="9"/>
      <c r="N531" s="8"/>
    </row>
    <row r="532" spans="1:14" s="178" customFormat="1" ht="15.75" customHeight="1">
      <c r="A532" s="10"/>
      <c r="B532" s="476"/>
      <c r="C532" s="8"/>
      <c r="D532" s="8"/>
      <c r="E532" s="8"/>
      <c r="F532" s="8"/>
      <c r="G532" s="8"/>
      <c r="H532" s="452"/>
      <c r="I532" s="452"/>
      <c r="J532" s="485"/>
      <c r="K532" s="8"/>
      <c r="L532" s="8"/>
      <c r="M532" s="9"/>
      <c r="N532" s="8"/>
    </row>
    <row r="533" spans="1:14" s="178" customFormat="1" ht="15.75" customHeight="1">
      <c r="A533" s="10"/>
      <c r="B533" s="476"/>
      <c r="C533" s="8"/>
      <c r="D533" s="8"/>
      <c r="E533" s="8"/>
      <c r="F533" s="8"/>
      <c r="G533" s="8"/>
      <c r="H533" s="452"/>
      <c r="I533" s="452"/>
      <c r="J533" s="485"/>
      <c r="K533" s="8"/>
      <c r="L533" s="8"/>
      <c r="M533" s="9"/>
      <c r="N533" s="8"/>
    </row>
    <row r="534" spans="1:14" s="178" customFormat="1" ht="15.75" customHeight="1">
      <c r="A534" s="10"/>
      <c r="B534" s="476"/>
      <c r="C534" s="8"/>
      <c r="D534" s="8"/>
      <c r="E534" s="8"/>
      <c r="F534" s="8"/>
      <c r="G534" s="8"/>
      <c r="H534" s="452"/>
      <c r="I534" s="452"/>
      <c r="J534" s="485"/>
      <c r="K534" s="8"/>
      <c r="L534" s="8"/>
      <c r="M534" s="9"/>
      <c r="N534" s="8"/>
    </row>
    <row r="535" spans="1:14" s="178" customFormat="1" ht="15.75" customHeight="1">
      <c r="A535" s="10"/>
      <c r="B535" s="476"/>
      <c r="C535" s="8"/>
      <c r="D535" s="8"/>
      <c r="E535" s="8"/>
      <c r="F535" s="8"/>
      <c r="G535" s="8"/>
      <c r="H535" s="452"/>
      <c r="I535" s="452"/>
      <c r="J535" s="485"/>
      <c r="K535" s="8"/>
      <c r="L535" s="8"/>
      <c r="M535" s="9"/>
      <c r="N535" s="8"/>
    </row>
    <row r="536" spans="1:14" s="178" customFormat="1" ht="15.75" customHeight="1">
      <c r="A536" s="10"/>
      <c r="B536" s="476"/>
      <c r="C536" s="8"/>
      <c r="D536" s="8"/>
      <c r="E536" s="8"/>
      <c r="F536" s="8"/>
      <c r="G536" s="8"/>
      <c r="H536" s="452"/>
      <c r="I536" s="452"/>
      <c r="J536" s="485"/>
      <c r="K536" s="8"/>
      <c r="L536" s="8"/>
      <c r="M536" s="9"/>
      <c r="N536" s="8"/>
    </row>
    <row r="537" spans="1:14" s="178" customFormat="1" ht="15.75" customHeight="1">
      <c r="A537" s="10"/>
      <c r="B537" s="476"/>
      <c r="C537" s="8"/>
      <c r="D537" s="8"/>
      <c r="E537" s="8"/>
      <c r="F537" s="8"/>
      <c r="G537" s="8"/>
      <c r="H537" s="452"/>
      <c r="I537" s="452"/>
      <c r="J537" s="485"/>
      <c r="K537" s="8"/>
      <c r="L537" s="8"/>
      <c r="M537" s="9"/>
      <c r="N537" s="8"/>
    </row>
    <row r="538" spans="1:14" s="178" customFormat="1" ht="15.75" customHeight="1">
      <c r="A538" s="10"/>
      <c r="B538" s="476"/>
      <c r="C538" s="8"/>
      <c r="D538" s="8"/>
      <c r="E538" s="8"/>
      <c r="F538" s="8"/>
      <c r="G538" s="8"/>
      <c r="H538" s="452"/>
      <c r="I538" s="452"/>
      <c r="J538" s="485"/>
      <c r="K538" s="8"/>
      <c r="L538" s="8"/>
      <c r="M538" s="9"/>
      <c r="N538" s="8"/>
    </row>
    <row r="539" spans="1:14" s="178" customFormat="1" ht="15.75" customHeight="1">
      <c r="A539" s="10"/>
      <c r="B539" s="476"/>
      <c r="C539" s="8"/>
      <c r="D539" s="8"/>
      <c r="E539" s="8"/>
      <c r="F539" s="8"/>
      <c r="G539" s="8"/>
      <c r="H539" s="452"/>
      <c r="I539" s="452"/>
      <c r="J539" s="485"/>
      <c r="K539" s="8"/>
      <c r="L539" s="8"/>
      <c r="M539" s="9"/>
      <c r="N539" s="8"/>
    </row>
    <row r="540" spans="1:14" s="178" customFormat="1" ht="15.75" customHeight="1">
      <c r="A540" s="10"/>
      <c r="B540" s="476"/>
      <c r="C540" s="8"/>
      <c r="D540" s="8"/>
      <c r="E540" s="8"/>
      <c r="F540" s="8"/>
      <c r="G540" s="8"/>
      <c r="H540" s="452"/>
      <c r="I540" s="452"/>
      <c r="J540" s="485"/>
      <c r="K540" s="8"/>
      <c r="L540" s="8"/>
      <c r="M540" s="9"/>
      <c r="N540" s="8"/>
    </row>
    <row r="541" spans="1:14" s="178" customFormat="1" ht="15.75" customHeight="1">
      <c r="A541" s="10"/>
      <c r="B541" s="476"/>
      <c r="C541" s="8"/>
      <c r="D541" s="8"/>
      <c r="E541" s="8"/>
      <c r="F541" s="8"/>
      <c r="G541" s="8"/>
      <c r="H541" s="452"/>
      <c r="I541" s="452"/>
      <c r="J541" s="485"/>
      <c r="K541" s="8"/>
      <c r="L541" s="8"/>
      <c r="M541" s="9"/>
      <c r="N541" s="8"/>
    </row>
    <row r="542" spans="1:14" s="178" customFormat="1" ht="15.75" customHeight="1">
      <c r="A542" s="10"/>
      <c r="B542" s="476"/>
      <c r="C542" s="8"/>
      <c r="D542" s="8"/>
      <c r="E542" s="8"/>
      <c r="F542" s="8"/>
      <c r="G542" s="8"/>
      <c r="H542" s="452"/>
      <c r="I542" s="452"/>
      <c r="J542" s="485"/>
      <c r="K542" s="8"/>
      <c r="L542" s="8"/>
      <c r="M542" s="9"/>
      <c r="N542" s="8"/>
    </row>
    <row r="543" spans="1:14" s="178" customFormat="1" ht="15.75" customHeight="1">
      <c r="A543" s="10"/>
      <c r="B543" s="476"/>
      <c r="C543" s="8"/>
      <c r="D543" s="8"/>
      <c r="E543" s="8"/>
      <c r="F543" s="8"/>
      <c r="G543" s="8"/>
      <c r="H543" s="452"/>
      <c r="I543" s="452"/>
      <c r="J543" s="485"/>
      <c r="K543" s="8"/>
      <c r="L543" s="8"/>
      <c r="M543" s="9"/>
      <c r="N543" s="8"/>
    </row>
    <row r="544" spans="1:14" s="178" customFormat="1" ht="15.75" customHeight="1">
      <c r="A544" s="10"/>
      <c r="B544" s="476"/>
      <c r="C544" s="8"/>
      <c r="D544" s="8"/>
      <c r="E544" s="8"/>
      <c r="F544" s="8"/>
      <c r="G544" s="8"/>
      <c r="H544" s="452"/>
      <c r="I544" s="452"/>
      <c r="J544" s="485"/>
      <c r="K544" s="8"/>
      <c r="L544" s="8"/>
      <c r="M544" s="9"/>
      <c r="N544" s="8"/>
    </row>
    <row r="545" spans="1:14" s="178" customFormat="1" ht="15.75" customHeight="1">
      <c r="A545" s="10"/>
      <c r="B545" s="476"/>
      <c r="C545" s="8"/>
      <c r="D545" s="8"/>
      <c r="E545" s="8"/>
      <c r="F545" s="8"/>
      <c r="G545" s="8"/>
      <c r="H545" s="452"/>
      <c r="I545" s="452"/>
      <c r="J545" s="485"/>
      <c r="K545" s="8"/>
      <c r="L545" s="8"/>
      <c r="M545" s="9"/>
      <c r="N545" s="8"/>
    </row>
    <row r="546" spans="1:14" s="178" customFormat="1" ht="15.75" customHeight="1">
      <c r="A546" s="10"/>
      <c r="B546" s="476"/>
      <c r="C546" s="8"/>
      <c r="D546" s="8"/>
      <c r="E546" s="8"/>
      <c r="F546" s="8"/>
      <c r="G546" s="8"/>
      <c r="H546" s="452"/>
      <c r="I546" s="452"/>
      <c r="J546" s="485"/>
      <c r="K546" s="8"/>
      <c r="L546" s="8"/>
      <c r="M546" s="9"/>
      <c r="N546" s="8"/>
    </row>
    <row r="547" spans="1:14" s="178" customFormat="1" ht="15.75" customHeight="1">
      <c r="A547" s="10"/>
      <c r="B547" s="476"/>
      <c r="C547" s="8"/>
      <c r="D547" s="8"/>
      <c r="E547" s="8"/>
      <c r="F547" s="8"/>
      <c r="G547" s="8"/>
      <c r="H547" s="452"/>
      <c r="I547" s="452"/>
      <c r="J547" s="485"/>
      <c r="K547" s="8"/>
      <c r="L547" s="8"/>
      <c r="M547" s="9"/>
      <c r="N547" s="8"/>
    </row>
    <row r="548" spans="1:14" s="178" customFormat="1" ht="15.75" customHeight="1">
      <c r="A548" s="10"/>
      <c r="B548" s="476"/>
      <c r="C548" s="8"/>
      <c r="D548" s="8"/>
      <c r="E548" s="8"/>
      <c r="F548" s="8"/>
      <c r="G548" s="8"/>
      <c r="H548" s="452"/>
      <c r="I548" s="452"/>
      <c r="J548" s="485"/>
      <c r="K548" s="8"/>
      <c r="L548" s="8"/>
      <c r="M548" s="9"/>
      <c r="N548" s="8"/>
    </row>
    <row r="549" spans="1:14" s="178" customFormat="1" ht="15.75" customHeight="1">
      <c r="A549" s="10"/>
      <c r="B549" s="476"/>
      <c r="C549" s="8"/>
      <c r="D549" s="8"/>
      <c r="E549" s="8"/>
      <c r="F549" s="8"/>
      <c r="G549" s="8"/>
      <c r="H549" s="452"/>
      <c r="I549" s="452"/>
      <c r="J549" s="485"/>
      <c r="K549" s="8"/>
      <c r="L549" s="8"/>
      <c r="M549" s="9"/>
      <c r="N549" s="8"/>
    </row>
    <row r="550" spans="1:14" s="178" customFormat="1" ht="15.75" customHeight="1">
      <c r="A550" s="10"/>
      <c r="B550" s="476"/>
      <c r="C550" s="8"/>
      <c r="D550" s="8"/>
      <c r="E550" s="8"/>
      <c r="F550" s="8"/>
      <c r="G550" s="8"/>
      <c r="H550" s="452"/>
      <c r="I550" s="452"/>
      <c r="J550" s="485"/>
      <c r="K550" s="8"/>
      <c r="L550" s="8"/>
      <c r="M550" s="9"/>
      <c r="N550" s="8"/>
    </row>
    <row r="551" spans="1:14" s="178" customFormat="1" ht="15.75" customHeight="1">
      <c r="A551" s="10"/>
      <c r="B551" s="476"/>
      <c r="C551" s="8"/>
      <c r="D551" s="8"/>
      <c r="E551" s="8"/>
      <c r="F551" s="8"/>
      <c r="G551" s="8"/>
      <c r="H551" s="452"/>
      <c r="I551" s="452"/>
      <c r="J551" s="485"/>
      <c r="K551" s="8"/>
      <c r="L551" s="8"/>
      <c r="M551" s="9"/>
      <c r="N551" s="8"/>
    </row>
    <row r="552" spans="1:14" s="178" customFormat="1" ht="15.75" customHeight="1">
      <c r="A552" s="10"/>
      <c r="B552" s="476"/>
      <c r="C552" s="8"/>
      <c r="D552" s="8"/>
      <c r="E552" s="8"/>
      <c r="F552" s="8"/>
      <c r="G552" s="8"/>
      <c r="H552" s="452"/>
      <c r="I552" s="452"/>
      <c r="J552" s="485"/>
      <c r="K552" s="8"/>
      <c r="L552" s="8"/>
      <c r="M552" s="9"/>
      <c r="N552" s="8"/>
    </row>
    <row r="553" spans="1:14" s="178" customFormat="1" ht="15.75" customHeight="1">
      <c r="A553" s="10"/>
      <c r="B553" s="476"/>
      <c r="C553" s="8"/>
      <c r="D553" s="8"/>
      <c r="E553" s="8"/>
      <c r="F553" s="8"/>
      <c r="G553" s="8"/>
      <c r="H553" s="452"/>
      <c r="I553" s="452"/>
      <c r="J553" s="485"/>
      <c r="K553" s="8"/>
      <c r="L553" s="8"/>
      <c r="M553" s="9"/>
      <c r="N553" s="8"/>
    </row>
    <row r="554" spans="1:14" s="178" customFormat="1" ht="15.75" customHeight="1">
      <c r="A554" s="10"/>
      <c r="B554" s="476"/>
      <c r="C554" s="8"/>
      <c r="D554" s="8"/>
      <c r="E554" s="8"/>
      <c r="F554" s="8"/>
      <c r="G554" s="8"/>
      <c r="H554" s="452"/>
      <c r="I554" s="452"/>
      <c r="J554" s="485"/>
      <c r="K554" s="8"/>
      <c r="L554" s="8"/>
      <c r="M554" s="9"/>
      <c r="N554" s="8"/>
    </row>
    <row r="555" spans="1:14" s="178" customFormat="1" ht="15.75" customHeight="1">
      <c r="A555" s="10"/>
      <c r="B555" s="476"/>
      <c r="C555" s="8"/>
      <c r="D555" s="8"/>
      <c r="E555" s="8"/>
      <c r="F555" s="8"/>
      <c r="G555" s="8"/>
      <c r="H555" s="452"/>
      <c r="I555" s="452"/>
      <c r="J555" s="485"/>
      <c r="K555" s="8"/>
      <c r="L555" s="8"/>
      <c r="M555" s="9"/>
      <c r="N555" s="8"/>
    </row>
    <row r="556" spans="1:14" s="178" customFormat="1" ht="15.75" customHeight="1">
      <c r="A556" s="10"/>
      <c r="B556" s="476"/>
      <c r="C556" s="8"/>
      <c r="D556" s="8"/>
      <c r="E556" s="8"/>
      <c r="F556" s="8"/>
      <c r="G556" s="8"/>
      <c r="H556" s="452"/>
      <c r="I556" s="452"/>
      <c r="J556" s="485"/>
      <c r="K556" s="8"/>
      <c r="L556" s="8"/>
      <c r="M556" s="9"/>
      <c r="N556" s="8"/>
    </row>
    <row r="557" spans="1:14" s="178" customFormat="1" ht="15.75" customHeight="1">
      <c r="A557" s="10"/>
      <c r="B557" s="476"/>
      <c r="C557" s="8"/>
      <c r="D557" s="8"/>
      <c r="E557" s="8"/>
      <c r="F557" s="8"/>
      <c r="G557" s="8"/>
      <c r="H557" s="452"/>
      <c r="I557" s="452"/>
      <c r="J557" s="485"/>
      <c r="K557" s="8"/>
      <c r="L557" s="8"/>
      <c r="M557" s="9"/>
      <c r="N557" s="8"/>
    </row>
    <row r="558" spans="1:14" s="178" customFormat="1" ht="15.75" customHeight="1">
      <c r="A558" s="10"/>
      <c r="B558" s="483"/>
      <c r="C558" s="8"/>
      <c r="D558" s="8"/>
      <c r="E558" s="8"/>
      <c r="F558" s="8"/>
      <c r="G558" s="8"/>
      <c r="H558" s="452"/>
      <c r="I558" s="452"/>
      <c r="J558" s="485"/>
      <c r="K558" s="8"/>
      <c r="L558" s="8"/>
      <c r="M558" s="9"/>
      <c r="N558" s="8"/>
    </row>
    <row r="559" spans="1:14" s="178" customFormat="1" ht="15.75" customHeight="1">
      <c r="A559" s="10"/>
      <c r="B559" s="483"/>
      <c r="C559" s="477"/>
      <c r="D559" s="477"/>
      <c r="E559" s="478"/>
      <c r="F559" s="478"/>
      <c r="G559" s="478"/>
      <c r="H559" s="479"/>
      <c r="I559" s="479"/>
      <c r="J559" s="48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3"/>
      <c r="C573" s="487"/>
      <c r="D573" s="477"/>
      <c r="E573" s="478"/>
      <c r="F573" s="478"/>
      <c r="G573" s="478"/>
      <c r="H573" s="479"/>
      <c r="I573" s="479"/>
      <c r="J573" s="481"/>
      <c r="K573" s="8"/>
      <c r="L573" s="8"/>
      <c r="M573" s="9"/>
      <c r="N573" s="8"/>
    </row>
    <row r="574" spans="1:14" s="8" customFormat="1" ht="15.75" customHeight="1">
      <c r="A574" s="10"/>
      <c r="B574" s="483"/>
      <c r="C574" s="477"/>
      <c r="D574" s="477"/>
      <c r="E574" s="478"/>
      <c r="F574" s="478"/>
      <c r="G574" s="478"/>
      <c r="H574" s="479"/>
      <c r="I574" s="479"/>
      <c r="J574" s="481"/>
      <c r="M574" s="9"/>
    </row>
    <row r="575" spans="1:14" s="8" customFormat="1" ht="15.75" customHeight="1">
      <c r="A575" s="10"/>
      <c r="B575" s="483"/>
      <c r="C575" s="477"/>
      <c r="D575" s="477"/>
      <c r="E575" s="478"/>
      <c r="F575" s="478"/>
      <c r="G575" s="478"/>
      <c r="H575" s="479"/>
      <c r="I575" s="479"/>
      <c r="J575" s="481"/>
      <c r="M575" s="9"/>
    </row>
    <row r="576" spans="1:14" s="8" customFormat="1" ht="15.75" customHeight="1">
      <c r="A576" s="10"/>
      <c r="B576" s="483"/>
      <c r="C576" s="477"/>
      <c r="D576" s="477"/>
      <c r="E576" s="478"/>
      <c r="F576" s="478"/>
      <c r="G576" s="478"/>
      <c r="H576" s="479"/>
      <c r="I576" s="479"/>
      <c r="J576" s="481"/>
      <c r="M576" s="9"/>
    </row>
    <row r="577" spans="1:14" s="8" customFormat="1" ht="15.75" customHeight="1">
      <c r="A577" s="10"/>
      <c r="B577" s="483"/>
      <c r="C577" s="477"/>
      <c r="D577" s="477"/>
      <c r="E577" s="478"/>
      <c r="F577" s="478"/>
      <c r="G577" s="478"/>
      <c r="H577" s="479"/>
      <c r="I577" s="479"/>
      <c r="J577" s="481"/>
      <c r="M577" s="9"/>
    </row>
    <row r="578" spans="1:14" s="8" customFormat="1" ht="15.75" customHeight="1">
      <c r="A578" s="10"/>
      <c r="B578" s="483"/>
      <c r="C578" s="477"/>
      <c r="D578" s="477"/>
      <c r="E578" s="478"/>
      <c r="F578" s="478"/>
      <c r="G578" s="478"/>
      <c r="H578" s="479"/>
      <c r="I578" s="479"/>
      <c r="J578" s="481"/>
      <c r="M578" s="9"/>
    </row>
    <row r="579" spans="1:14" s="8" customFormat="1" ht="15.75" customHeight="1">
      <c r="A579" s="10"/>
      <c r="B579" s="483"/>
      <c r="C579" s="477"/>
      <c r="D579" s="477"/>
      <c r="E579" s="478"/>
      <c r="F579" s="478"/>
      <c r="G579" s="478"/>
      <c r="H579" s="479"/>
      <c r="I579" s="479"/>
      <c r="J579" s="481"/>
      <c r="M579" s="9"/>
    </row>
    <row r="580" spans="1:14" s="8" customFormat="1" ht="15.75" customHeight="1">
      <c r="A580" s="10"/>
      <c r="B580" s="483"/>
      <c r="C580" s="477"/>
      <c r="D580" s="477"/>
      <c r="E580" s="478"/>
      <c r="F580" s="478"/>
      <c r="G580" s="478"/>
      <c r="H580" s="479"/>
      <c r="I580" s="479"/>
      <c r="J580" s="481"/>
      <c r="M580" s="9"/>
    </row>
    <row r="581" spans="1:14" s="8" customFormat="1" ht="15.75" customHeight="1">
      <c r="A581" s="10"/>
      <c r="B581" s="483"/>
      <c r="C581" s="477"/>
      <c r="D581" s="477"/>
      <c r="E581" s="478"/>
      <c r="F581" s="478"/>
      <c r="G581" s="478"/>
      <c r="H581" s="479"/>
      <c r="I581" s="479"/>
      <c r="J581" s="481"/>
      <c r="M581" s="9"/>
    </row>
    <row r="582" spans="1:14" s="8" customFormat="1" ht="15.75" customHeight="1">
      <c r="A582" s="10"/>
      <c r="B582" s="483"/>
      <c r="C582" s="477"/>
      <c r="D582" s="477"/>
      <c r="E582" s="478"/>
      <c r="F582" s="478"/>
      <c r="G582" s="478"/>
      <c r="H582" s="479"/>
      <c r="I582" s="479"/>
      <c r="J582" s="481"/>
      <c r="M582" s="9"/>
    </row>
    <row r="583" spans="1:14" s="8" customFormat="1" ht="15.75" customHeight="1">
      <c r="A583" s="10"/>
      <c r="B583" s="483"/>
      <c r="C583" s="477"/>
      <c r="D583" s="477"/>
      <c r="E583" s="478"/>
      <c r="F583" s="478"/>
      <c r="G583" s="478"/>
      <c r="H583" s="479"/>
      <c r="I583" s="479"/>
      <c r="J583" s="481"/>
      <c r="M583" s="9"/>
    </row>
    <row r="584" spans="1:14" s="8" customFormat="1" ht="15.75" customHeight="1">
      <c r="A584" s="10"/>
      <c r="B584" s="483"/>
      <c r="C584" s="477"/>
      <c r="D584" s="477"/>
      <c r="E584" s="478"/>
      <c r="F584" s="478"/>
      <c r="G584" s="478"/>
      <c r="H584" s="479"/>
      <c r="I584" s="479"/>
      <c r="J584" s="481"/>
      <c r="M584" s="9"/>
    </row>
    <row r="585" spans="1:14" s="8" customFormat="1" ht="15.75" customHeight="1">
      <c r="A585" s="10"/>
      <c r="B585" s="483"/>
      <c r="C585" s="477"/>
      <c r="D585" s="477"/>
      <c r="E585" s="478"/>
      <c r="F585" s="478"/>
      <c r="G585" s="478"/>
      <c r="H585" s="479"/>
      <c r="I585" s="479"/>
      <c r="J585" s="481"/>
      <c r="M585" s="9"/>
    </row>
    <row r="586" spans="1:14" s="8" customFormat="1" ht="15.75" customHeight="1">
      <c r="A586" s="10"/>
      <c r="B586" s="483"/>
      <c r="C586" s="477"/>
      <c r="D586" s="477"/>
      <c r="E586" s="478"/>
      <c r="F586" s="478"/>
      <c r="G586" s="478"/>
      <c r="H586" s="479"/>
      <c r="I586" s="479"/>
      <c r="J586" s="481"/>
      <c r="M586" s="9"/>
    </row>
    <row r="587" spans="1:14" s="8" customFormat="1" ht="15.75" customHeight="1">
      <c r="A587" s="10"/>
      <c r="B587" s="483"/>
      <c r="C587" s="477"/>
      <c r="D587" s="477"/>
      <c r="E587" s="478"/>
      <c r="F587" s="478"/>
      <c r="G587" s="478"/>
      <c r="H587" s="479"/>
      <c r="I587" s="479"/>
      <c r="J587" s="481"/>
      <c r="M587" s="9"/>
    </row>
    <row r="588" spans="1:14" s="8" customFormat="1" ht="15.75" customHeight="1">
      <c r="A588" s="10"/>
      <c r="B588" s="483"/>
      <c r="C588" s="477"/>
      <c r="D588" s="477"/>
      <c r="E588" s="478"/>
      <c r="F588" s="478"/>
      <c r="G588" s="478"/>
      <c r="H588" s="479"/>
      <c r="I588" s="479"/>
      <c r="J588" s="481"/>
      <c r="M588" s="9"/>
    </row>
    <row r="589" spans="1:14" s="478" customFormat="1" ht="15.75" customHeight="1">
      <c r="A589" s="10"/>
      <c r="B589" s="483"/>
      <c r="C589" s="477"/>
      <c r="D589" s="477"/>
      <c r="H589" s="479"/>
      <c r="I589" s="479"/>
      <c r="J589" s="481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17-02-2020</vt:lpstr>
      <vt:lpstr>'17-02-2020'!Zone_d_impression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2020-02-17T12:58:23Z</dcterms:created>
  <dcterms:modified xsi:type="dcterms:W3CDTF">2020-02-17T12:58:49Z</dcterms:modified>
</cp:coreProperties>
</file>