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1-02-2020 " sheetId="1" r:id="rId1"/>
  </sheets>
  <definedNames>
    <definedName name="_xlnm._FilterDatabase" localSheetId="0" hidden="1">'11-02-2020 '!$D$1:$D$588</definedName>
    <definedName name="_xlnm.Print_Area" localSheetId="0">'11-02-2020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<sst xmlns="http://schemas.openxmlformats.org/spreadsheetml/2006/main" count="316" uniqueCount="189">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</sst>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B73" zoomScale="112" zoomScaleNormal="112" zoomScaleSheetLayoutView="100" workbookViewId="0">
      <selection activeCell="P83" sqref="P83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189.74199999999999</v>
      </c>
      <c r="J6" s="39">
        <v>189.76400000000001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129.62899999999999</v>
      </c>
      <c r="J7" s="49">
        <v>129.65199999999999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109.274</v>
      </c>
      <c r="J8" s="49">
        <v>109.289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115.312</v>
      </c>
      <c r="J9" s="49">
        <v>115.33499999999999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113.535</v>
      </c>
      <c r="J10" s="49">
        <v>113.54900000000001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109.742</v>
      </c>
      <c r="J11" s="65">
        <v>109.765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109.953</v>
      </c>
      <c r="J12" s="49">
        <v>109.96899999999999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45.201999999999998</v>
      </c>
      <c r="J13" s="73">
        <v>45.207000000000001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31.541</v>
      </c>
      <c r="J14" s="73">
        <v>31.545999999999999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106.657</v>
      </c>
      <c r="J15" s="73">
        <v>106.676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16.805</v>
      </c>
      <c r="J17" s="92">
        <v>16.808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121.90900000000001</v>
      </c>
      <c r="J18" s="73">
        <v>121.922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1.161</v>
      </c>
      <c r="J19" s="73">
        <v>1.161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112.67</v>
      </c>
      <c r="J20" s="108">
        <v>112.68600000000001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11.103999999999999</v>
      </c>
      <c r="J21" s="114">
        <v>11.106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157.85400000000001</v>
      </c>
      <c r="J22" s="123">
        <v>157.887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11.143000000000001</v>
      </c>
      <c r="J23" s="73">
        <v>11.144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1.752</v>
      </c>
      <c r="J25" s="134">
        <v>1.7529999999999999</v>
      </c>
      <c r="K25" s="102" t="s">
        <v>46</v>
      </c>
      <c r="L25" s="40"/>
      <c r="M25" s="41">
        <f>+(J25-I25)/I25</f>
        <v>5.7077625570769964E-4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61.170999999999999</v>
      </c>
      <c r="J27" s="139">
        <v>61.177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129.56100000000001</v>
      </c>
      <c r="J28" s="73">
        <v>129.566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111.09699999999999</v>
      </c>
      <c r="J29" s="73">
        <v>111.111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135.857</v>
      </c>
      <c r="J31" s="92">
        <v>135.75700000000001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508.267</v>
      </c>
      <c r="J32" s="73">
        <v>508.03899999999999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128.46799999999999</v>
      </c>
      <c r="J33" s="73">
        <v>128.32499999999999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135.53800000000001</v>
      </c>
      <c r="J34" s="49">
        <v>135.40600000000001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129.828</v>
      </c>
      <c r="J35" s="49">
        <v>129.83600000000001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111.232</v>
      </c>
      <c r="J36" s="49">
        <v>111.46899999999999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106.914</v>
      </c>
      <c r="J37" s="49">
        <v>106.84699999999999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177.76599999999999</v>
      </c>
      <c r="J38" s="49">
        <v>177.75700000000001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95.808000000000007</v>
      </c>
      <c r="J39" s="49">
        <v>95.903999999999996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118.30800000000001</v>
      </c>
      <c r="J40" s="73">
        <v>118.184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165.96899999999999</v>
      </c>
      <c r="J41" s="49">
        <v>165.42099999999999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143.363</v>
      </c>
      <c r="J42" s="49">
        <v>142.977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102.52500000000001</v>
      </c>
      <c r="J43" s="49">
        <v>102.633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22.196999999999999</v>
      </c>
      <c r="J44" s="49">
        <v>22.056999999999999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2098.4140000000002</v>
      </c>
      <c r="J46" s="199">
        <v>2097.3589999999999</v>
      </c>
      <c r="K46" s="200" t="s">
        <v>73</v>
      </c>
      <c r="M46" s="201">
        <f t="shared" ref="M46" si="3">+(J46-I46)/I46</f>
        <v>-5.0276065638157723E-4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127.98099999999999</v>
      </c>
      <c r="J47" s="49">
        <v>128.50800000000001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164.49299999999999</v>
      </c>
      <c r="J48" s="49">
        <v>164.822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203.19399999999999</v>
      </c>
      <c r="J49" s="49">
        <v>201.505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17.556999999999999</v>
      </c>
      <c r="J50" s="49">
        <v>17.686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2.8069999999999999</v>
      </c>
      <c r="J51" s="123">
        <v>2.8330000000000002</v>
      </c>
      <c r="K51" s="205"/>
      <c r="M51" s="201">
        <f t="shared" ref="M51:M52" si="5">+(J51-I51)/I51</f>
        <v>9.2625578909869069E-3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2.4860000000000002</v>
      </c>
      <c r="J52" s="49">
        <v>2.504</v>
      </c>
      <c r="K52" s="207" t="s">
        <v>46</v>
      </c>
      <c r="M52" s="201">
        <f t="shared" si="5"/>
        <v>7.2405470635558298E-3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75.751999999999995</v>
      </c>
      <c r="J53" s="213">
        <v>75.378</v>
      </c>
      <c r="K53" s="205" t="s">
        <v>75</v>
      </c>
      <c r="M53" s="201">
        <f>+(J53-I53)/I53</f>
        <v>-4.9371633752243538E-3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1.171</v>
      </c>
      <c r="J54" s="217">
        <v>1.1719999999999999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1.232</v>
      </c>
      <c r="J55" s="221">
        <v>1.2330000000000001</v>
      </c>
      <c r="K55" s="218"/>
      <c r="M55" s="222">
        <f t="shared" ref="M55:M62" si="6">+(J55-I55)/I55</f>
        <v>8.1168831168840249E-4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1.181</v>
      </c>
      <c r="J56" s="73">
        <v>1.1839999999999999</v>
      </c>
      <c r="K56" s="218"/>
      <c r="M56" s="222">
        <f t="shared" si="6"/>
        <v>2.5402201524131174E-3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1.1479999999999999</v>
      </c>
      <c r="J57" s="224">
        <v>1.151</v>
      </c>
      <c r="K57" s="218"/>
      <c r="M57" s="222">
        <f t="shared" si="6"/>
        <v>2.613240418118566E-3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119.687</v>
      </c>
      <c r="J58" s="230">
        <v>118.235</v>
      </c>
      <c r="K58" s="218"/>
      <c r="M58" s="222">
        <f t="shared" si="6"/>
        <v>-1.2131643369789519E-2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131.79400000000001</v>
      </c>
      <c r="J59" s="237">
        <v>131.38399999999999</v>
      </c>
      <c r="K59" s="218"/>
      <c r="M59" s="222">
        <f t="shared" si="6"/>
        <v>-3.1109155196748332E-3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1130.788</v>
      </c>
      <c r="J60" s="49">
        <v>1122.45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11.967000000000001</v>
      </c>
      <c r="J61" s="245">
        <v>11.942</v>
      </c>
      <c r="K61" s="218"/>
      <c r="M61" s="222">
        <f t="shared" si="6"/>
        <v>-2.0890782986546634E-3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10.089</v>
      </c>
      <c r="J62" s="252">
        <v>10.09</v>
      </c>
      <c r="K62" s="253"/>
      <c r="L62" s="254"/>
      <c r="M62" s="255">
        <f t="shared" si="6"/>
        <v>9.9117851124932678E-5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91.838999999999999</v>
      </c>
      <c r="J64" s="262">
        <v>91.814999999999998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110.322</v>
      </c>
      <c r="J70" s="295">
        <v>110.339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103.343</v>
      </c>
      <c r="J71" s="49">
        <v>103.352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106.887</v>
      </c>
      <c r="J72" s="49">
        <v>106.905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105.467</v>
      </c>
      <c r="J73" s="49">
        <v>105.486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107.44</v>
      </c>
      <c r="J74" s="49">
        <v>107.461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109.372</v>
      </c>
      <c r="J75" s="49">
        <v>109.39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106.884</v>
      </c>
      <c r="J76" s="49">
        <v>106.9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103.964</v>
      </c>
      <c r="J77" s="49">
        <v>103.982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103.892</v>
      </c>
      <c r="J78" s="49">
        <v>103.90300000000001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108.17100000000001</v>
      </c>
      <c r="J79" s="49">
        <v>108.191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110.078</v>
      </c>
      <c r="J80" s="49">
        <v>110.1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106.44</v>
      </c>
      <c r="J81" s="49">
        <v>106.453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105.31</v>
      </c>
      <c r="J82" s="49">
        <v>105.322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105.53700000000001</v>
      </c>
      <c r="J83" s="49">
        <v>105.553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105.602</v>
      </c>
      <c r="J84" s="49">
        <v>105.613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105.254</v>
      </c>
      <c r="J85" s="49">
        <v>105.27200000000001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107</v>
      </c>
      <c r="J86" s="73">
        <v>107.012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105.43300000000001</v>
      </c>
      <c r="J87" s="49">
        <v>105.45099999999999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104.578</v>
      </c>
      <c r="J88" s="49">
        <v>104.59099999999999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107.366</v>
      </c>
      <c r="J89" s="326">
        <v>107.378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103.76</v>
      </c>
      <c r="J90" s="262">
        <v>103.806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105.854</v>
      </c>
      <c r="J92" s="334">
        <v>105.858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106.39</v>
      </c>
      <c r="J93" s="49">
        <v>106.411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107.22499999999999</v>
      </c>
      <c r="J94" s="49">
        <v>107.24299999999999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111.70399999999999</v>
      </c>
      <c r="J96" s="353">
        <v>111.36199999999999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60.77</v>
      </c>
      <c r="J98" s="295">
        <v>60.728999999999999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95.808999999999997</v>
      </c>
      <c r="J99" s="49">
        <v>95.460999999999999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18.751000000000001</v>
      </c>
      <c r="J100" s="49">
        <v>18.753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301.37400000000002</v>
      </c>
      <c r="J101" s="49">
        <v>301.40199999999999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2289.3440000000001</v>
      </c>
      <c r="J102" s="49">
        <v>2306.4630000000002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75.688000000000002</v>
      </c>
      <c r="J103" s="49">
        <v>75.694000000000003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57.332999999999998</v>
      </c>
      <c r="J104" s="49">
        <v>57.366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111.59399999999999</v>
      </c>
      <c r="J105" s="262">
        <v>111.48699999999999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11.385</v>
      </c>
      <c r="J107" s="49">
        <v>11.364000000000001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12.877000000000001</v>
      </c>
      <c r="J108" s="49">
        <v>12.981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15.882999999999999</v>
      </c>
      <c r="J109" s="49">
        <v>15.877000000000001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13.837999999999999</v>
      </c>
      <c r="J110" s="49">
        <v>13.804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151.97999999999999</v>
      </c>
      <c r="J111" s="376">
        <v>151.999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9.01</v>
      </c>
      <c r="J112" s="73">
        <v>8.9949999999999992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114.76</v>
      </c>
      <c r="J113" s="49">
        <v>114.663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87.596000000000004</v>
      </c>
      <c r="J114" s="49">
        <v>87.617999999999995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90.847999999999999</v>
      </c>
      <c r="J115" s="73">
        <v>90.899000000000001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99.753</v>
      </c>
      <c r="J116" s="73">
        <v>99.911000000000001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96.281000000000006</v>
      </c>
      <c r="J117" s="49">
        <v>96.084000000000003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92.787000000000006</v>
      </c>
      <c r="J118" s="73">
        <v>92.887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9.9600000000000009</v>
      </c>
      <c r="J119" s="73">
        <v>9.9499999999999993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94.804000000000002</v>
      </c>
      <c r="J120" s="49">
        <v>94.798000000000002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151.607</v>
      </c>
      <c r="J121" s="402">
        <v>151.46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106.22</v>
      </c>
      <c r="J123" s="407">
        <v>106.19</v>
      </c>
      <c r="K123" s="218" t="s">
        <v>84</v>
      </c>
      <c r="M123" s="201">
        <f>+(J123-I123)/I123</f>
        <v>-2.8243268687630518E-4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114.485</v>
      </c>
      <c r="J124" s="73">
        <v>114.396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120.6</v>
      </c>
      <c r="J125" s="73">
        <v>120.634</v>
      </c>
      <c r="K125" s="200" t="s">
        <v>73</v>
      </c>
      <c r="M125" s="201">
        <f t="shared" ref="M125:M130" si="12">+(J125-I125)/I125</f>
        <v>2.8192371475958562E-4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190.80099999999999</v>
      </c>
      <c r="J126" s="416">
        <v>189.60900000000001</v>
      </c>
      <c r="K126" s="205" t="s">
        <v>75</v>
      </c>
      <c r="M126" s="201">
        <f t="shared" si="12"/>
        <v>-6.2473467120192187E-3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180.41399999999999</v>
      </c>
      <c r="J127" s="407">
        <v>179.91399999999999</v>
      </c>
      <c r="K127" s="102" t="s">
        <v>75</v>
      </c>
      <c r="L127" s="40"/>
      <c r="M127" s="41">
        <f t="shared" si="12"/>
        <v>-2.7714035496136666E-3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162.137</v>
      </c>
      <c r="J128" s="407">
        <v>162.28299999999999</v>
      </c>
      <c r="K128" s="102" t="s">
        <v>75</v>
      </c>
      <c r="L128" s="40"/>
      <c r="M128" s="41">
        <f t="shared" si="12"/>
        <v>9.0047305673588741E-4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22.849</v>
      </c>
      <c r="J129" s="407">
        <v>22.628</v>
      </c>
      <c r="K129" s="205" t="s">
        <v>75</v>
      </c>
      <c r="M129" s="201">
        <f t="shared" si="12"/>
        <v>-9.672195719725156E-3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146.11099999999999</v>
      </c>
      <c r="J130" s="407">
        <v>144.19900000000001</v>
      </c>
      <c r="K130" s="205" t="s">
        <v>75</v>
      </c>
      <c r="M130" s="201">
        <f t="shared" si="12"/>
        <v>-1.3085941510221528E-2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140.78200000000001</v>
      </c>
      <c r="J131" s="419">
        <v>138.47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1029.9469999999999</v>
      </c>
      <c r="J133" s="419">
        <v>1031.8409999999999</v>
      </c>
      <c r="K133" s="205"/>
      <c r="M133" s="222">
        <f t="shared" si="13"/>
        <v>1.838929575987896E-3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5711.3760000000002</v>
      </c>
      <c r="J134" s="73">
        <v>5670.6239999999998</v>
      </c>
      <c r="K134" s="205"/>
      <c r="M134" s="222">
        <f t="shared" si="13"/>
        <v>-7.1352332607764581E-3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5311.4089999999997</v>
      </c>
      <c r="J135" s="407">
        <v>5333.924</v>
      </c>
      <c r="K135" s="434"/>
      <c r="L135" s="435"/>
      <c r="M135" s="436">
        <f t="shared" si="13"/>
        <v>4.2389881856208641E-3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91.495999999999995</v>
      </c>
      <c r="J136" s="407">
        <v>91.864000000000004</v>
      </c>
      <c r="K136" s="441"/>
      <c r="L136" s="442"/>
      <c r="M136" s="443">
        <f t="shared" si="13"/>
        <v>4.0220337501093951E-3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4958.49</v>
      </c>
      <c r="J137" s="446">
        <v>4919.0209999999997</v>
      </c>
      <c r="K137" s="447"/>
      <c r="L137" s="448"/>
      <c r="M137" s="449">
        <f>+(J137-I137)/I137</f>
        <v>-7.9598829482362687E-3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10.084</v>
      </c>
      <c r="J138" s="407">
        <v>10.118</v>
      </c>
      <c r="K138" s="441"/>
      <c r="L138" s="442"/>
      <c r="M138" s="443">
        <f>+(J138-I138)/I138</f>
        <v>3.3716779055930879E-3</v>
      </c>
      <c r="N138" s="442"/>
      <c r="O138" s="42"/>
      <c r="P138" s="42"/>
    </row>
    <row r="139" spans="1:17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121.459</v>
      </c>
      <c r="J140" s="458">
        <v>121.001</v>
      </c>
      <c r="K140" s="266"/>
      <c r="L140" s="32"/>
      <c r="M140" s="459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11266.994000000001</v>
      </c>
      <c r="J142" s="458">
        <v>11264.142</v>
      </c>
      <c r="K142" s="205" t="s">
        <v>75</v>
      </c>
      <c r="M142" s="201">
        <f>+(J142-I142)/I142</f>
        <v>-2.5312874046092248E-4</v>
      </c>
      <c r="O142" s="42"/>
      <c r="P142" s="42"/>
    </row>
    <row r="143" spans="1:17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7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11-02-2020 </vt:lpstr>
      <vt:lpstr>'11-02-2020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2020-02-11T12:38:24Z</dcterms:created>
  <dcterms:modified xsi:type="dcterms:W3CDTF">2020-02-11T12:39:01Z</dcterms:modified>
</cp:coreProperties>
</file>