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4-02-2020 " sheetId="1" r:id="rId1"/>
  </sheets>
  <definedNames>
    <definedName name="_xlnm._FilterDatabase" localSheetId="0" hidden="1">'04-02-2020 '!$D$1:$D$588</definedName>
    <definedName name="_xlnm.Print_Area" localSheetId="0">'04-02-2020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<sst xmlns="http://schemas.openxmlformats.org/spreadsheetml/2006/main" count="316" uniqueCount="189">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</sst>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27" zoomScale="112" zoomScaleNormal="112" zoomScaleSheetLayoutView="100" workbookViewId="0">
      <selection activeCell="E149" sqref="E149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189.59399999999999</v>
      </c>
      <c r="J6" s="39">
        <v>189.61799999999999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129.48599999999999</v>
      </c>
      <c r="J7" s="49">
        <v>129.511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109.175</v>
      </c>
      <c r="J8" s="49">
        <v>109.18899999999999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115.16500000000001</v>
      </c>
      <c r="J9" s="49">
        <v>115.187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113.435</v>
      </c>
      <c r="J10" s="49">
        <v>113.452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109.58</v>
      </c>
      <c r="J11" s="65">
        <v>109.602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109.849</v>
      </c>
      <c r="J12" s="49">
        <v>109.867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45.173000000000002</v>
      </c>
      <c r="J13" s="73">
        <v>45.177999999999997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31.504000000000001</v>
      </c>
      <c r="J14" s="73">
        <v>31.512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106.53100000000001</v>
      </c>
      <c r="J15" s="73">
        <v>106.553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16.786999999999999</v>
      </c>
      <c r="J17" s="92">
        <v>16.791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121.81699999999999</v>
      </c>
      <c r="J18" s="73">
        <v>121.83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1.161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112.565</v>
      </c>
      <c r="J20" s="108">
        <v>112.57899999999999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11.093</v>
      </c>
      <c r="J21" s="114">
        <v>11.095000000000001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157.63499999999999</v>
      </c>
      <c r="J22" s="123">
        <v>157.66800000000001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11.132999999999999</v>
      </c>
      <c r="J23" s="73">
        <v>11.134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</v>
      </c>
      <c r="J25" s="134">
        <v>1.752</v>
      </c>
      <c r="K25" s="102" t="s">
        <v>46</v>
      </c>
      <c r="L25" s="40"/>
      <c r="M25" s="41">
        <f>+(J25-I25)/I25</f>
        <v>1.1428571428571438E-3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61.125</v>
      </c>
      <c r="J27" s="139">
        <v>61.131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129.50700000000001</v>
      </c>
      <c r="J28" s="73">
        <v>129.542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111.425</v>
      </c>
      <c r="J29" s="73">
        <v>111.342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135.6</v>
      </c>
      <c r="J31" s="92">
        <v>135.68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508.24599999999998</v>
      </c>
      <c r="J32" s="73">
        <v>508.45800000000003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129.357</v>
      </c>
      <c r="J33" s="73">
        <v>128.607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136.30000000000001</v>
      </c>
      <c r="J34" s="49">
        <v>135.71899999999999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130.27699999999999</v>
      </c>
      <c r="J35" s="49">
        <v>129.97200000000001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112.283</v>
      </c>
      <c r="J36" s="49">
        <v>111.738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106.88800000000001</v>
      </c>
      <c r="J37" s="49">
        <v>106.899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177.69399999999999</v>
      </c>
      <c r="J38" s="49">
        <v>177.756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95.706000000000003</v>
      </c>
      <c r="J39" s="49">
        <v>95.867999999999995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118.407</v>
      </c>
      <c r="J40" s="73">
        <v>118.352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166.172</v>
      </c>
      <c r="J41" s="49">
        <v>166.02699999999999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143.221</v>
      </c>
      <c r="J42" s="49">
        <v>143.261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102.411</v>
      </c>
      <c r="J43" s="49">
        <v>102.261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22.228999999999999</v>
      </c>
      <c r="J44" s="49">
        <v>22.19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2090.9079999999999</v>
      </c>
      <c r="J46" s="199">
        <v>2098.4140000000002</v>
      </c>
      <c r="K46" s="200" t="s">
        <v>73</v>
      </c>
      <c r="M46" s="201">
        <f t="shared" ref="M46" si="3">+(J46-I46)/I46</f>
        <v>3.5898279599103898E-3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127.693</v>
      </c>
      <c r="J47" s="49">
        <v>127.98099999999999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164.511</v>
      </c>
      <c r="J48" s="49">
        <v>164.49299999999999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201.37899999999999</v>
      </c>
      <c r="J49" s="49">
        <v>203.19399999999999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17.568000000000001</v>
      </c>
      <c r="J50" s="49">
        <v>17.556999999999999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2.8069999999999999</v>
      </c>
      <c r="K51" s="205"/>
      <c r="M51" s="201">
        <f t="shared" ref="M51:M52" si="5">+(J51-I51)/I51</f>
        <v>8.2614942528736104E-3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2.468</v>
      </c>
      <c r="J52" s="49">
        <v>2.4860000000000002</v>
      </c>
      <c r="K52" s="207" t="s">
        <v>46</v>
      </c>
      <c r="M52" s="201">
        <f t="shared" si="5"/>
        <v>7.2933549432740025E-3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75.632999999999996</v>
      </c>
      <c r="J53" s="213">
        <v>75.751999999999995</v>
      </c>
      <c r="K53" s="205" t="s">
        <v>75</v>
      </c>
      <c r="M53" s="201">
        <f>+(J53-I53)/I53</f>
        <v>1.573387278040006E-3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1.155</v>
      </c>
      <c r="J54" s="217">
        <v>1.171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1.2310000000000001</v>
      </c>
      <c r="J55" s="221">
        <v>1.232</v>
      </c>
      <c r="K55" s="218"/>
      <c r="M55" s="222">
        <f t="shared" ref="M55:M62" si="6">+(J55-I55)/I55</f>
        <v>8.1234768480900881E-4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1.1739999999999999</v>
      </c>
      <c r="J56" s="73">
        <v>1.181</v>
      </c>
      <c r="K56" s="218"/>
      <c r="M56" s="222">
        <f t="shared" si="6"/>
        <v>5.9625212947190098E-3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1.1399999999999999</v>
      </c>
      <c r="J57" s="224">
        <v>1.1479999999999999</v>
      </c>
      <c r="K57" s="218"/>
      <c r="M57" s="222">
        <f t="shared" si="6"/>
        <v>7.0175438596491299E-3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118.256</v>
      </c>
      <c r="J58" s="230">
        <v>119.687</v>
      </c>
      <c r="K58" s="218"/>
      <c r="M58" s="222">
        <f t="shared" si="6"/>
        <v>1.2100865918008366E-2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131.815</v>
      </c>
      <c r="J59" s="237">
        <v>131.79400000000001</v>
      </c>
      <c r="K59" s="218"/>
      <c r="M59" s="222">
        <f t="shared" si="6"/>
        <v>-1.5931419034242373E-4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1115.19</v>
      </c>
      <c r="J60" s="49">
        <v>1130.788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11.920999999999999</v>
      </c>
      <c r="J61" s="245">
        <v>11.967000000000001</v>
      </c>
      <c r="K61" s="218"/>
      <c r="M61" s="222">
        <f t="shared" si="6"/>
        <v>3.858736683164261E-3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10.042999999999999</v>
      </c>
      <c r="J62" s="252">
        <v>10.089</v>
      </c>
      <c r="K62" s="253"/>
      <c r="L62" s="254"/>
      <c r="M62" s="255">
        <f t="shared" si="6"/>
        <v>4.5803046898338301E-3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91.626000000000005</v>
      </c>
      <c r="J64" s="262">
        <v>91.67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110.21</v>
      </c>
      <c r="J70" s="295">
        <v>110.233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103.27800000000001</v>
      </c>
      <c r="J71" s="49">
        <v>103.288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106.767</v>
      </c>
      <c r="J72" s="49">
        <v>106.783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105.346</v>
      </c>
      <c r="J73" s="49">
        <v>105.36499999999999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107.30500000000001</v>
      </c>
      <c r="J74" s="49">
        <v>107.325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109.277</v>
      </c>
      <c r="J75" s="49">
        <v>109.295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106.773</v>
      </c>
      <c r="J76" s="49">
        <v>106.79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103.855</v>
      </c>
      <c r="J77" s="49">
        <v>103.876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103.819</v>
      </c>
      <c r="J78" s="49">
        <v>103.833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108.03400000000001</v>
      </c>
      <c r="J79" s="49">
        <v>108.05500000000001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109.935</v>
      </c>
      <c r="J80" s="49">
        <v>109.96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106.35599999999999</v>
      </c>
      <c r="J81" s="49">
        <v>106.37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105.22799999999999</v>
      </c>
      <c r="J82" s="49">
        <v>105.24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105.431</v>
      </c>
      <c r="J83" s="49">
        <v>105.446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105.514</v>
      </c>
      <c r="J84" s="49">
        <v>105.532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105.129</v>
      </c>
      <c r="J85" s="49">
        <v>105.15600000000001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106.91500000000001</v>
      </c>
      <c r="J86" s="73">
        <v>106.928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105.315</v>
      </c>
      <c r="J87" s="49">
        <v>105.33199999999999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104.485</v>
      </c>
      <c r="J88" s="49">
        <v>104.498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107.282</v>
      </c>
      <c r="J89" s="326">
        <v>107.294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103.714</v>
      </c>
      <c r="J90" s="262">
        <v>103.72499999999999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105.83</v>
      </c>
      <c r="J92" s="334">
        <v>105.836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106.259</v>
      </c>
      <c r="J93" s="49">
        <v>106.279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107.11</v>
      </c>
      <c r="J94" s="49">
        <v>107.129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111.41800000000001</v>
      </c>
      <c r="J96" s="353">
        <v>111.70399999999999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60.823</v>
      </c>
      <c r="J98" s="295">
        <v>60.668999999999997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95.501999999999995</v>
      </c>
      <c r="J99" s="49">
        <v>95.507999999999996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18.68</v>
      </c>
      <c r="J100" s="49">
        <v>18.7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300.62099999999998</v>
      </c>
      <c r="J101" s="49">
        <v>300.93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2271.6480000000001</v>
      </c>
      <c r="J102" s="49">
        <v>2271.9430000000002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75.382000000000005</v>
      </c>
      <c r="J103" s="49">
        <v>75.433000000000007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57.372999999999998</v>
      </c>
      <c r="J104" s="49">
        <v>57.363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111.35899999999999</v>
      </c>
      <c r="J105" s="262">
        <v>111.26300000000001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11.422000000000001</v>
      </c>
      <c r="J107" s="49">
        <v>11.396000000000001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13.077999999999999</v>
      </c>
      <c r="J108" s="49">
        <v>13.055999999999999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15.834</v>
      </c>
      <c r="J109" s="49">
        <v>15.835000000000001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13.763999999999999</v>
      </c>
      <c r="J110" s="49">
        <v>13.765000000000001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151.815</v>
      </c>
      <c r="J111" s="376">
        <v>151.88399999999999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8.93</v>
      </c>
      <c r="J112" s="73">
        <v>8.9220000000000006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113.432</v>
      </c>
      <c r="J113" s="49">
        <v>114.15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87.552999999999997</v>
      </c>
      <c r="J114" s="49">
        <v>87.581000000000003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90.738</v>
      </c>
      <c r="J115" s="73">
        <v>90.915000000000006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98.628</v>
      </c>
      <c r="J116" s="73">
        <v>99.152000000000001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96.471999999999994</v>
      </c>
      <c r="J117" s="49">
        <v>96.334000000000003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92.68</v>
      </c>
      <c r="J118" s="73">
        <v>93.036000000000001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9.8680000000000003</v>
      </c>
      <c r="J119" s="73">
        <v>9.8550000000000004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94.37</v>
      </c>
      <c r="J120" s="49">
        <v>94.376999999999995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151.54900000000001</v>
      </c>
      <c r="J121" s="402">
        <v>151.47999999999999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104.952</v>
      </c>
      <c r="J123" s="407">
        <v>106.22</v>
      </c>
      <c r="K123" s="218" t="s">
        <v>84</v>
      </c>
      <c r="M123" s="201">
        <f>+(J123-I123)/I123</f>
        <v>1.2081713545239736E-2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114.63</v>
      </c>
      <c r="J124" s="73">
        <v>114.485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119.36</v>
      </c>
      <c r="J125" s="73">
        <v>120.6</v>
      </c>
      <c r="K125" s="200" t="s">
        <v>73</v>
      </c>
      <c r="M125" s="201">
        <f t="shared" ref="M125:M130" si="12">+(J125-I125)/I125</f>
        <v>1.0388739946380654E-2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190.63800000000001</v>
      </c>
      <c r="J126" s="416">
        <v>190.80099999999999</v>
      </c>
      <c r="K126" s="205" t="s">
        <v>75</v>
      </c>
      <c r="M126" s="201">
        <f t="shared" si="12"/>
        <v>8.5502365740294426E-4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180.03</v>
      </c>
      <c r="J127" s="407">
        <v>180.41399999999999</v>
      </c>
      <c r="K127" s="102" t="s">
        <v>75</v>
      </c>
      <c r="L127" s="40"/>
      <c r="M127" s="41">
        <f t="shared" si="12"/>
        <v>2.1329778370270851E-3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161.57499999999999</v>
      </c>
      <c r="J128" s="407">
        <v>162.137</v>
      </c>
      <c r="K128" s="102" t="s">
        <v>75</v>
      </c>
      <c r="L128" s="40"/>
      <c r="M128" s="41">
        <f t="shared" si="12"/>
        <v>3.4782608695652908E-3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22.917999999999999</v>
      </c>
      <c r="J129" s="407">
        <v>22.849</v>
      </c>
      <c r="K129" s="205" t="s">
        <v>75</v>
      </c>
      <c r="M129" s="201">
        <f t="shared" si="12"/>
        <v>-3.0107339209354683E-3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145.97999999999999</v>
      </c>
      <c r="J130" s="407">
        <v>146.11099999999999</v>
      </c>
      <c r="K130" s="205" t="s">
        <v>75</v>
      </c>
      <c r="M130" s="201">
        <f t="shared" si="12"/>
        <v>8.9738320317851923E-4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137.13800000000001</v>
      </c>
      <c r="J131" s="419">
        <v>140.78200000000001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1029.4690000000001</v>
      </c>
      <c r="J133" s="419">
        <v>1029.9469999999999</v>
      </c>
      <c r="K133" s="205"/>
      <c r="M133" s="222">
        <f t="shared" si="13"/>
        <v>4.6431704111521383E-4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5746.223</v>
      </c>
      <c r="J134" s="73">
        <v>5711.3760000000002</v>
      </c>
      <c r="K134" s="205"/>
      <c r="M134" s="222">
        <f t="shared" si="13"/>
        <v>-6.0643313007517725E-3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5266.9780000000001</v>
      </c>
      <c r="J135" s="407">
        <v>5311.4089999999997</v>
      </c>
      <c r="K135" s="434"/>
      <c r="L135" s="435"/>
      <c r="M135" s="436">
        <f t="shared" si="13"/>
        <v>8.4357671514860288E-3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90.953999999999994</v>
      </c>
      <c r="J136" s="407">
        <v>91.495999999999995</v>
      </c>
      <c r="K136" s="441"/>
      <c r="L136" s="442"/>
      <c r="M136" s="443">
        <f t="shared" si="13"/>
        <v>5.9590562262242632E-3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4995.3599999999997</v>
      </c>
      <c r="J137" s="446">
        <v>4958.49</v>
      </c>
      <c r="K137" s="447"/>
      <c r="L137" s="448"/>
      <c r="M137" s="449">
        <f>+(J137-I137)/I137</f>
        <v>-7.3808494282694131E-3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9.9629999999999992</v>
      </c>
      <c r="J138" s="407">
        <v>10.084</v>
      </c>
      <c r="K138" s="441"/>
      <c r="L138" s="442"/>
      <c r="M138" s="443">
        <f>+(J138-I138)/I138</f>
        <v>1.2144936264177501E-2</v>
      </c>
      <c r="N138" s="442"/>
      <c r="O138" s="42"/>
      <c r="P138" s="42"/>
    </row>
    <row r="139" spans="1:17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120.277</v>
      </c>
      <c r="J140" s="458">
        <v>120.43600000000001</v>
      </c>
      <c r="K140" s="266"/>
      <c r="L140" s="32"/>
      <c r="M140" s="459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11202.365</v>
      </c>
      <c r="J142" s="458">
        <v>11266.994000000001</v>
      </c>
      <c r="K142" s="205" t="s">
        <v>75</v>
      </c>
      <c r="M142" s="201">
        <f>+(J142-I142)/I142</f>
        <v>5.769228194225132E-3</v>
      </c>
      <c r="O142" s="42"/>
      <c r="P142" s="42"/>
    </row>
    <row r="143" spans="1:17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7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04-02-2020 </vt:lpstr>
      <vt:lpstr>'04-02-2020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2020-02-04T13:18:13Z</dcterms:created>
  <dcterms:modified xsi:type="dcterms:W3CDTF">2020-02-04T13:18:59Z</dcterms:modified>
</cp:coreProperties>
</file>