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1-2020" sheetId="1" r:id="rId1"/>
  </sheets>
  <definedNames>
    <definedName name="_xlnm._FilterDatabase" localSheetId="0" hidden="1">'28-01-2020'!$D$1:$D$588</definedName>
    <definedName name="_xlnm.Print_Area" localSheetId="0">'28-01-2020'!$B$1:$N$142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00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3"/>
  <c r="B34" s="1"/>
  <c r="B35" s="1"/>
  <c r="B36" s="1"/>
  <c r="B37" s="1"/>
  <c r="B38" s="1"/>
  <c r="B39" s="1"/>
  <c r="B40" s="1"/>
  <c r="B41" s="1"/>
  <c r="B42" s="1"/>
  <c r="B43" s="1"/>
  <c r="B44" s="1"/>
  <c r="B32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<sst xmlns="http://schemas.openxmlformats.org/spreadsheetml/2006/main" count="316" uniqueCount="189">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</sst>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4" zoomScale="106" zoomScaleNormal="106" zoomScaleSheetLayoutView="100" workbookViewId="0">
      <selection activeCell="P11" sqref="P11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189.38800000000001</v>
      </c>
      <c r="J6" s="39">
        <v>189.41800000000001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129.346</v>
      </c>
      <c r="J7" s="49">
        <v>129.36799999999999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109.074</v>
      </c>
      <c r="J8" s="49">
        <v>109.089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115.015</v>
      </c>
      <c r="J9" s="49">
        <v>115.039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113.32599999999999</v>
      </c>
      <c r="J10" s="49">
        <v>113.345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109.42400000000001</v>
      </c>
      <c r="J11" s="65">
        <v>109.447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109.73399999999999</v>
      </c>
      <c r="J12" s="49">
        <v>109.752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45.143999999999998</v>
      </c>
      <c r="J13" s="73">
        <v>45.149000000000001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31.541</v>
      </c>
      <c r="J14" s="73">
        <v>31.475999999999999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106.39400000000001</v>
      </c>
      <c r="J15" s="73">
        <v>106.414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16.771000000000001</v>
      </c>
      <c r="J17" s="92">
        <v>16.774000000000001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121.72499999999999</v>
      </c>
      <c r="J18" s="73">
        <v>121.739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112.477</v>
      </c>
      <c r="J20" s="108">
        <v>112.489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11.082000000000001</v>
      </c>
      <c r="J21" s="114">
        <v>11.083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157.40700000000001</v>
      </c>
      <c r="J22" s="123">
        <v>157.44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11.122999999999999</v>
      </c>
      <c r="J23" s="73">
        <v>11.124000000000001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1.748</v>
      </c>
      <c r="J25" s="134">
        <v>1.75</v>
      </c>
      <c r="K25" s="102" t="s">
        <v>46</v>
      </c>
      <c r="L25" s="40"/>
      <c r="M25" s="41">
        <f>+(J25-I25)/I25</f>
        <v>1.1441647597254015E-3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61.078000000000003</v>
      </c>
      <c r="J27" s="139">
        <v>61.085000000000001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129.16900000000001</v>
      </c>
      <c r="J28" s="73">
        <v>129.41800000000001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110.92100000000001</v>
      </c>
      <c r="J29" s="73">
        <v>111.514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134.73400000000001</v>
      </c>
      <c r="J31" s="92">
        <v>135.33699999999999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505.97899999999998</v>
      </c>
      <c r="J32" s="73">
        <v>507.476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128.12100000000001</v>
      </c>
      <c r="J33" s="73">
        <v>128.416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135.179</v>
      </c>
      <c r="J34" s="49">
        <v>135.596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129.76300000000001</v>
      </c>
      <c r="J35" s="49">
        <v>129.959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111.68</v>
      </c>
      <c r="J36" s="49">
        <v>111.789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106.423</v>
      </c>
      <c r="J37" s="49">
        <v>106.968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178.386</v>
      </c>
      <c r="J38" s="49">
        <v>178.42699999999999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95.495000000000005</v>
      </c>
      <c r="J39" s="49">
        <v>95.727000000000004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118.586</v>
      </c>
      <c r="J40" s="73">
        <v>118.623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164.82499999999999</v>
      </c>
      <c r="J41" s="49">
        <v>165.87899999999999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142.11099999999999</v>
      </c>
      <c r="J42" s="49">
        <v>142.71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102.761</v>
      </c>
      <c r="J43" s="49">
        <v>103.23399999999999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22.196000000000002</v>
      </c>
      <c r="J44" s="49">
        <v>22.28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2085.2440000000001</v>
      </c>
      <c r="J46" s="199">
        <v>2090.9079999999999</v>
      </c>
      <c r="K46" s="200" t="s">
        <v>73</v>
      </c>
      <c r="M46" s="201">
        <f t="shared" ref="M46" si="3">+(J46-I46)/I46</f>
        <v>2.7162288921583084E-3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126.70099999999999</v>
      </c>
      <c r="J47" s="49">
        <v>127.693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163.65600000000001</v>
      </c>
      <c r="J48" s="49">
        <v>164.511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200.23</v>
      </c>
      <c r="J49" s="49">
        <v>201.37899999999999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17.317</v>
      </c>
      <c r="J50" s="49">
        <v>17.568000000000001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2.762</v>
      </c>
      <c r="J51" s="123">
        <v>2.7839999999999998</v>
      </c>
      <c r="K51" s="205"/>
      <c r="M51" s="201">
        <f t="shared" ref="M51:M52" si="5">+(J51-I51)/I51</f>
        <v>7.9652425778420702E-3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2.4540000000000002</v>
      </c>
      <c r="J52" s="49">
        <v>2.468</v>
      </c>
      <c r="K52" s="207" t="s">
        <v>46</v>
      </c>
      <c r="M52" s="201">
        <f t="shared" si="5"/>
        <v>5.7049714751425387E-3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75.573999999999998</v>
      </c>
      <c r="J53" s="213">
        <v>75.632999999999996</v>
      </c>
      <c r="K53" s="205" t="s">
        <v>75</v>
      </c>
      <c r="M53" s="201">
        <f>+(J53-I53)/I53</f>
        <v>7.8069177230261067E-4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1.1499999999999999</v>
      </c>
      <c r="J54" s="217">
        <v>1.155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</v>
      </c>
      <c r="J55" s="221">
        <v>1.2310000000000001</v>
      </c>
      <c r="K55" s="218"/>
      <c r="M55" s="222">
        <f t="shared" ref="M55:M62" si="6">+(J55-I55)/I55</f>
        <v>8.1300813008139178E-4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1.1679999999999999</v>
      </c>
      <c r="J56" s="73">
        <v>1.1739999999999999</v>
      </c>
      <c r="K56" s="218"/>
      <c r="M56" s="222">
        <f t="shared" si="6"/>
        <v>5.1369863013698679E-3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1.133</v>
      </c>
      <c r="J57" s="224">
        <v>1.1399999999999999</v>
      </c>
      <c r="K57" s="218"/>
      <c r="M57" s="222">
        <f t="shared" si="6"/>
        <v>6.1782877316856975E-3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117.121</v>
      </c>
      <c r="J58" s="230">
        <v>118.256</v>
      </c>
      <c r="K58" s="218"/>
      <c r="M58" s="222">
        <f t="shared" si="6"/>
        <v>9.6908325577821676E-3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131.85400000000001</v>
      </c>
      <c r="J59" s="237">
        <v>131.815</v>
      </c>
      <c r="K59" s="218"/>
      <c r="M59" s="222">
        <f t="shared" si="6"/>
        <v>-2.9578169793874803E-4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1117.0060000000001</v>
      </c>
      <c r="J60" s="49">
        <v>1115.19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11.757999999999999</v>
      </c>
      <c r="J61" s="245">
        <v>11.920999999999999</v>
      </c>
      <c r="K61" s="218"/>
      <c r="M61" s="222">
        <f t="shared" si="6"/>
        <v>1.3862901854056834E-2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9.9939999999999998</v>
      </c>
      <c r="J62" s="252">
        <v>10.042999999999999</v>
      </c>
      <c r="K62" s="253"/>
      <c r="L62" s="254"/>
      <c r="M62" s="255">
        <f t="shared" si="6"/>
        <v>4.9029417650589841E-3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91.429000000000002</v>
      </c>
      <c r="J64" s="262">
        <v>92.019000000000005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110.105</v>
      </c>
      <c r="J70" s="295">
        <v>110.122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103.214</v>
      </c>
      <c r="J71" s="49">
        <v>103.223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106.661</v>
      </c>
      <c r="J72" s="49">
        <v>106.678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105.23</v>
      </c>
      <c r="J73" s="49">
        <v>105.247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107.17</v>
      </c>
      <c r="J74" s="49">
        <v>107.191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109.16</v>
      </c>
      <c r="J75" s="49">
        <v>109.17700000000001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106.66200000000001</v>
      </c>
      <c r="J76" s="49">
        <v>106.679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103.748</v>
      </c>
      <c r="J77" s="49">
        <v>103.76600000000001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103.73399999999999</v>
      </c>
      <c r="J78" s="49">
        <v>103.76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107.90300000000001</v>
      </c>
      <c r="J79" s="49">
        <v>107.923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109.8</v>
      </c>
      <c r="J80" s="49">
        <v>109.821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106.276</v>
      </c>
      <c r="J81" s="49">
        <v>106.289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105.149</v>
      </c>
      <c r="J82" s="49">
        <v>105.161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105.32299999999999</v>
      </c>
      <c r="J83" s="49">
        <v>105.339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105.432</v>
      </c>
      <c r="J84" s="49">
        <v>105.444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105.011</v>
      </c>
      <c r="J85" s="49">
        <v>105.02800000000001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106.831</v>
      </c>
      <c r="J86" s="73">
        <v>106.843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105.20099999999999</v>
      </c>
      <c r="J87" s="49">
        <v>105.218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104.399</v>
      </c>
      <c r="J88" s="49">
        <v>104.408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107.19799999999999</v>
      </c>
      <c r="J89" s="326">
        <v>107.21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103.633</v>
      </c>
      <c r="J90" s="262">
        <v>103.645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105.751</v>
      </c>
      <c r="J92" s="334">
        <v>105.762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106.125</v>
      </c>
      <c r="J93" s="49">
        <v>106.148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106.996</v>
      </c>
      <c r="J94" s="49">
        <v>107.014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111.166</v>
      </c>
      <c r="J96" s="353">
        <v>111.41800000000001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60.970999999999997</v>
      </c>
      <c r="J98" s="295">
        <v>61.036999999999999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95.094999999999999</v>
      </c>
      <c r="J99" s="49">
        <v>95.760999999999996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18.597000000000001</v>
      </c>
      <c r="J100" s="49">
        <v>18.643999999999998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299.66699999999997</v>
      </c>
      <c r="J101" s="49">
        <v>300.22699999999998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2283.4639999999999</v>
      </c>
      <c r="J102" s="49">
        <v>2297.4989999999998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75.135000000000005</v>
      </c>
      <c r="J103" s="49">
        <v>75.421999999999997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57.311</v>
      </c>
      <c r="J104" s="49">
        <v>57.360999999999997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111.092</v>
      </c>
      <c r="J105" s="262">
        <v>111.577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11.403</v>
      </c>
      <c r="J107" s="49">
        <v>11.414999999999999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13.182</v>
      </c>
      <c r="J108" s="49">
        <v>13.2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15.749000000000001</v>
      </c>
      <c r="J109" s="49">
        <v>15.824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13.670999999999999</v>
      </c>
      <c r="J110" s="49">
        <v>13.731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151.613</v>
      </c>
      <c r="J111" s="376">
        <v>151.636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8.7940000000000005</v>
      </c>
      <c r="J112" s="73">
        <v>8.8529999999999998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114.696</v>
      </c>
      <c r="J113" s="49">
        <v>115.018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88.03</v>
      </c>
      <c r="J114" s="49">
        <v>88.091999999999999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91.186000000000007</v>
      </c>
      <c r="J115" s="73">
        <v>91.197000000000003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98.540999999999997</v>
      </c>
      <c r="J116" s="73">
        <v>98.596999999999994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96.156000000000006</v>
      </c>
      <c r="J117" s="49">
        <v>97.153999999999996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93.402000000000001</v>
      </c>
      <c r="J118" s="73">
        <v>93.376999999999995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9.782</v>
      </c>
      <c r="J119" s="73">
        <v>9.8719999999999999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94.040999999999997</v>
      </c>
      <c r="J120" s="49">
        <v>94.278000000000006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150.45099999999999</v>
      </c>
      <c r="J121" s="402">
        <v>151.334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104.283</v>
      </c>
      <c r="J123" s="407">
        <v>104.952</v>
      </c>
      <c r="K123" s="218" t="s">
        <v>84</v>
      </c>
      <c r="M123" s="201">
        <f>+(J123-I123)/I123</f>
        <v>6.4152354650326218E-3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114.547</v>
      </c>
      <c r="J124" s="73">
        <v>114.63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119.57299999999999</v>
      </c>
      <c r="J125" s="73">
        <v>119.36</v>
      </c>
      <c r="K125" s="200" t="s">
        <v>73</v>
      </c>
      <c r="M125" s="201">
        <f t="shared" ref="M125:M130" si="12">+(J125-I125)/I125</f>
        <v>-1.781338596505849E-3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189.93700000000001</v>
      </c>
      <c r="J126" s="416">
        <v>190.63800000000001</v>
      </c>
      <c r="K126" s="205" t="s">
        <v>75</v>
      </c>
      <c r="M126" s="201">
        <f t="shared" si="12"/>
        <v>3.6906974417832933E-3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179.518</v>
      </c>
      <c r="J127" s="407">
        <v>180.03</v>
      </c>
      <c r="K127" s="102" t="s">
        <v>75</v>
      </c>
      <c r="L127" s="40"/>
      <c r="M127" s="41">
        <f t="shared" si="12"/>
        <v>2.8520816854020236E-3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160.99700000000001</v>
      </c>
      <c r="J128" s="407">
        <v>161.57499999999999</v>
      </c>
      <c r="K128" s="102" t="s">
        <v>75</v>
      </c>
      <c r="L128" s="40"/>
      <c r="M128" s="41">
        <f t="shared" si="12"/>
        <v>3.5901290086149088E-3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22.745000000000001</v>
      </c>
      <c r="J129" s="407">
        <v>22.917999999999999</v>
      </c>
      <c r="K129" s="205" t="s">
        <v>75</v>
      </c>
      <c r="M129" s="201">
        <f t="shared" si="12"/>
        <v>7.6060672675312491E-3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144.46100000000001</v>
      </c>
      <c r="J130" s="407">
        <v>145.97999999999999</v>
      </c>
      <c r="K130" s="205" t="s">
        <v>75</v>
      </c>
      <c r="M130" s="201">
        <f t="shared" si="12"/>
        <v>1.0514948671267519E-2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137.44499999999999</v>
      </c>
      <c r="J131" s="419">
        <v>137.13800000000001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1021.626</v>
      </c>
      <c r="J133" s="419">
        <v>1029.4690000000001</v>
      </c>
      <c r="K133" s="205"/>
      <c r="M133" s="222">
        <f t="shared" si="13"/>
        <v>7.6769776806777379E-3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5709.9489999999996</v>
      </c>
      <c r="J134" s="73">
        <v>5746.223</v>
      </c>
      <c r="K134" s="205"/>
      <c r="M134" s="222">
        <f t="shared" si="13"/>
        <v>6.3527712769414126E-3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5239.7380000000003</v>
      </c>
      <c r="J135" s="407">
        <v>5266.9780000000001</v>
      </c>
      <c r="K135" s="434"/>
      <c r="L135" s="435"/>
      <c r="M135" s="436">
        <f t="shared" si="13"/>
        <v>5.1987332191036611E-3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90.353999999999999</v>
      </c>
      <c r="J136" s="407">
        <v>90.953999999999994</v>
      </c>
      <c r="K136" s="441"/>
      <c r="L136" s="442"/>
      <c r="M136" s="443">
        <f t="shared" si="13"/>
        <v>6.6405471810876589E-3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4963.6469999999999</v>
      </c>
      <c r="J137" s="446">
        <v>4995.3599999999997</v>
      </c>
      <c r="K137" s="447"/>
      <c r="L137" s="448"/>
      <c r="M137" s="449">
        <f>+(J137-I137)/I137</f>
        <v>6.3890522432396455E-3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9.8960000000000008</v>
      </c>
      <c r="J138" s="407">
        <v>9.9629999999999992</v>
      </c>
      <c r="K138" s="441"/>
      <c r="L138" s="442"/>
      <c r="M138" s="443">
        <f>+(J138-I138)/I138</f>
        <v>6.770412287792885E-3</v>
      </c>
      <c r="N138" s="442"/>
      <c r="O138" s="42"/>
      <c r="P138" s="42"/>
    </row>
    <row r="139" spans="1:17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119.655</v>
      </c>
      <c r="J140" s="458">
        <v>120.76900000000001</v>
      </c>
      <c r="K140" s="266"/>
      <c r="L140" s="32"/>
      <c r="M140" s="459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11127.764999999999</v>
      </c>
      <c r="J142" s="458">
        <v>11202.365</v>
      </c>
      <c r="K142" s="205" t="s">
        <v>75</v>
      </c>
      <c r="M142" s="201">
        <f>+(J142-I142)/I142</f>
        <v>6.7039517818717744E-3</v>
      </c>
      <c r="O142" s="42"/>
      <c r="P142" s="42"/>
    </row>
    <row r="143" spans="1:17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7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28-01-2020</vt:lpstr>
      <vt:lpstr>'28-01-2020'!Zone_d_impression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2020-01-28T14:51:28Z</dcterms:created>
  <dcterms:modified xsi:type="dcterms:W3CDTF">2020-01-28T14:51:55Z</dcterms:modified>
</cp:coreProperties>
</file>