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4-01-2020" sheetId="1" r:id="rId1"/>
  </sheets>
  <definedNames>
    <definedName name="_xlnm._FilterDatabase" localSheetId="0" hidden="1">'24-01-2020'!$D$1:$D$588</definedName>
    <definedName name="_xlnm.Print_Area" localSheetId="0">'24-01-2020'!$B$1:$N$142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<sst xmlns="http://schemas.openxmlformats.org/spreadsheetml/2006/main" count="316" uniqueCount="189">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</sst>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12" zoomScale="106" zoomScaleNormal="106" zoomScaleSheetLayoutView="100" workbookViewId="0">
      <selection activeCell="P121" sqref="P121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189.27500000000001</v>
      </c>
      <c r="J6" s="39">
        <v>189.30500000000001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129.268</v>
      </c>
      <c r="J7" s="49">
        <v>129.28800000000001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109.01900000000001</v>
      </c>
      <c r="J8" s="49">
        <v>109.033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114.93</v>
      </c>
      <c r="J9" s="49">
        <v>114.952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113.256</v>
      </c>
      <c r="J10" s="49">
        <v>113.274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109.33499999999999</v>
      </c>
      <c r="J11" s="65">
        <v>109.357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109.67100000000001</v>
      </c>
      <c r="J12" s="49">
        <v>109.687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45.128</v>
      </c>
      <c r="J13" s="73">
        <v>45.131999999999998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31.524999999999999</v>
      </c>
      <c r="J14" s="73">
        <v>31.53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106.328</v>
      </c>
      <c r="J15" s="73">
        <v>106.345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16.762</v>
      </c>
      <c r="J17" s="92">
        <v>16.763999999999999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121.673</v>
      </c>
      <c r="J18" s="73">
        <v>121.68600000000001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112.425</v>
      </c>
      <c r="J20" s="108">
        <v>112.438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11.076000000000001</v>
      </c>
      <c r="J21" s="114">
        <v>11.077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157.28399999999999</v>
      </c>
      <c r="J22" s="123">
        <v>157.315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11.117000000000001</v>
      </c>
      <c r="J23" s="73">
        <v>11.118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1.748</v>
      </c>
      <c r="J25" s="134">
        <v>1.75</v>
      </c>
      <c r="K25" s="102" t="s">
        <v>46</v>
      </c>
      <c r="L25" s="40"/>
      <c r="M25" s="41">
        <f>+(J25-I25)/I25</f>
        <v>1.1441647597254015E-3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61.052</v>
      </c>
      <c r="J27" s="139">
        <v>61.058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128.904</v>
      </c>
      <c r="J28" s="73">
        <v>128.95599999999999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110.306</v>
      </c>
      <c r="J29" s="73">
        <v>110.43600000000001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134.51</v>
      </c>
      <c r="J31" s="92">
        <v>134.501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505.26299999999998</v>
      </c>
      <c r="J32" s="73">
        <v>505.28199999999998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128.19999999999999</v>
      </c>
      <c r="J33" s="73">
        <v>127.479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135.23400000000001</v>
      </c>
      <c r="J34" s="49">
        <v>134.71899999999999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129.71100000000001</v>
      </c>
      <c r="J35" s="49">
        <v>129.38399999999999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111.711</v>
      </c>
      <c r="J36" s="49">
        <v>111.102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106.137</v>
      </c>
      <c r="J37" s="49">
        <v>106.21599999999999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177.822</v>
      </c>
      <c r="J38" s="49">
        <v>178.11699999999999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95.078999999999994</v>
      </c>
      <c r="J39" s="49">
        <v>95.07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118.327</v>
      </c>
      <c r="J40" s="73">
        <v>118.5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164.268</v>
      </c>
      <c r="J41" s="49">
        <v>164.27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141.81</v>
      </c>
      <c r="J42" s="49">
        <v>141.86099999999999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102.369</v>
      </c>
      <c r="J43" s="49">
        <v>102.627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22.129000000000001</v>
      </c>
      <c r="J44" s="49">
        <v>22.137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2085.2440000000001</v>
      </c>
      <c r="J46" s="199">
        <v>2090.9079999999999</v>
      </c>
      <c r="K46" s="200" t="s">
        <v>73</v>
      </c>
      <c r="M46" s="201">
        <f t="shared" ref="M46" si="3">+(J46-I46)/I46</f>
        <v>2.7162288921583084E-3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126.095</v>
      </c>
      <c r="J47" s="49">
        <v>126.70099999999999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163.02600000000001</v>
      </c>
      <c r="J48" s="49">
        <v>163.65600000000001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198.93199999999999</v>
      </c>
      <c r="J49" s="49">
        <v>200.23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17.221</v>
      </c>
      <c r="J50" s="49">
        <v>17.317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2.762</v>
      </c>
      <c r="J51" s="123">
        <v>2.7839999999999998</v>
      </c>
      <c r="K51" s="205"/>
      <c r="M51" s="201">
        <f t="shared" ref="M51:M52" si="5">+(J51-I51)/I51</f>
        <v>7.9652425778420702E-3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2.4540000000000002</v>
      </c>
      <c r="J52" s="49">
        <v>2.468</v>
      </c>
      <c r="K52" s="207" t="s">
        <v>46</v>
      </c>
      <c r="M52" s="201">
        <f t="shared" si="5"/>
        <v>5.7049714751425387E-3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75.573999999999998</v>
      </c>
      <c r="J53" s="213">
        <v>75.632999999999996</v>
      </c>
      <c r="K53" s="205" t="s">
        <v>75</v>
      </c>
      <c r="M53" s="201">
        <f>+(J53-I53)/I53</f>
        <v>7.8069177230261067E-4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1.1499999999999999</v>
      </c>
      <c r="J54" s="217">
        <v>1.155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</v>
      </c>
      <c r="J55" s="221">
        <v>1.2310000000000001</v>
      </c>
      <c r="K55" s="218"/>
      <c r="M55" s="222">
        <f t="shared" ref="M55:M62" si="6">+(J55-I55)/I55</f>
        <v>8.1300813008139178E-4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1.1679999999999999</v>
      </c>
      <c r="J56" s="73">
        <v>1.1739999999999999</v>
      </c>
      <c r="K56" s="218"/>
      <c r="M56" s="222">
        <f t="shared" si="6"/>
        <v>5.1369863013698679E-3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1.133</v>
      </c>
      <c r="J57" s="224">
        <v>1.1399999999999999</v>
      </c>
      <c r="K57" s="218"/>
      <c r="M57" s="222">
        <f t="shared" si="6"/>
        <v>6.1782877316856975E-3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117.295</v>
      </c>
      <c r="J58" s="230">
        <v>117.121</v>
      </c>
      <c r="K58" s="218"/>
      <c r="M58" s="222">
        <f t="shared" si="6"/>
        <v>-1.483439191781462E-3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131.066</v>
      </c>
      <c r="J59" s="237">
        <v>131.85400000000001</v>
      </c>
      <c r="K59" s="218"/>
      <c r="M59" s="222">
        <f t="shared" si="6"/>
        <v>6.0122381090443816E-3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1117.0060000000001</v>
      </c>
      <c r="J60" s="49">
        <v>1115.19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11.742000000000001</v>
      </c>
      <c r="J61" s="245">
        <v>11.757999999999999</v>
      </c>
      <c r="K61" s="218"/>
      <c r="M61" s="222">
        <f t="shared" si="6"/>
        <v>1.3626298756598736E-3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9.9369999999999994</v>
      </c>
      <c r="J62" s="252">
        <v>9.9939999999999998</v>
      </c>
      <c r="K62" s="253"/>
      <c r="L62" s="254"/>
      <c r="M62" s="255">
        <f t="shared" si="6"/>
        <v>5.7361376673040546E-3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91.034999999999997</v>
      </c>
      <c r="J64" s="262">
        <v>91.216999999999999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110.047</v>
      </c>
      <c r="J70" s="295">
        <v>110.062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103.178</v>
      </c>
      <c r="J71" s="49">
        <v>103.187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106.6</v>
      </c>
      <c r="J72" s="49">
        <v>106.616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105.164</v>
      </c>
      <c r="J73" s="49">
        <v>105.181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107.095</v>
      </c>
      <c r="J74" s="49">
        <v>107.114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109.092</v>
      </c>
      <c r="J75" s="49">
        <v>109.10899999999999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106.601</v>
      </c>
      <c r="J76" s="49">
        <v>106.616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103.68899999999999</v>
      </c>
      <c r="J77" s="49">
        <v>103.70399999999999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103.717</v>
      </c>
      <c r="J78" s="49">
        <v>103.72499999999999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107.77200000000001</v>
      </c>
      <c r="J79" s="49">
        <v>107.791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109.72499999999999</v>
      </c>
      <c r="J80" s="49">
        <v>109.745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106.232</v>
      </c>
      <c r="J81" s="49">
        <v>106.24299999999999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105.105</v>
      </c>
      <c r="J82" s="49">
        <v>105.116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105.262</v>
      </c>
      <c r="J83" s="49">
        <v>105.277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105.38500000000001</v>
      </c>
      <c r="J84" s="49">
        <v>105.39700000000001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104.941</v>
      </c>
      <c r="J85" s="49">
        <v>104.961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106.782</v>
      </c>
      <c r="J86" s="73">
        <v>106.794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105.134</v>
      </c>
      <c r="J87" s="49">
        <v>105.151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104.36</v>
      </c>
      <c r="J88" s="49">
        <v>104.369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107.149</v>
      </c>
      <c r="J89" s="326">
        <v>107.16200000000001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103.587</v>
      </c>
      <c r="J90" s="262">
        <v>103.599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105.709</v>
      </c>
      <c r="J92" s="334">
        <v>105.721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106.05800000000001</v>
      </c>
      <c r="J93" s="49">
        <v>106.075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106.93300000000001</v>
      </c>
      <c r="J94" s="49">
        <v>106.95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111.166</v>
      </c>
      <c r="J96" s="353">
        <v>111.41800000000001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60.465000000000003</v>
      </c>
      <c r="J98" s="295">
        <v>60.652999999999999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94.710999999999999</v>
      </c>
      <c r="J99" s="49">
        <v>94.917000000000002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18.498999999999999</v>
      </c>
      <c r="J100" s="49">
        <v>18.529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299.11399999999998</v>
      </c>
      <c r="J101" s="49">
        <v>299.428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2265.2060000000001</v>
      </c>
      <c r="J102" s="49">
        <v>2271.904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74.804000000000002</v>
      </c>
      <c r="J103" s="49">
        <v>75.082999999999998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57.250999999999998</v>
      </c>
      <c r="J104" s="49">
        <v>57.305999999999997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110.944</v>
      </c>
      <c r="J105" s="262">
        <v>110.935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11.356999999999999</v>
      </c>
      <c r="J107" s="49">
        <v>11.36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13.129</v>
      </c>
      <c r="J108" s="49">
        <v>13.119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15.628</v>
      </c>
      <c r="J109" s="49">
        <v>15.666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13.587999999999999</v>
      </c>
      <c r="J110" s="49">
        <v>13.606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151.52799999999999</v>
      </c>
      <c r="J111" s="376">
        <v>151.55000000000001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8.7769999999999992</v>
      </c>
      <c r="J112" s="73">
        <v>8.7910000000000004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113.9</v>
      </c>
      <c r="J113" s="49">
        <v>114.32299999999999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87.534000000000006</v>
      </c>
      <c r="J114" s="49">
        <v>87.718000000000004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90.674999999999997</v>
      </c>
      <c r="J115" s="73">
        <v>90.843000000000004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98.509</v>
      </c>
      <c r="J116" s="73">
        <v>98.614999999999995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95.343999999999994</v>
      </c>
      <c r="J117" s="49">
        <v>95.518000000000001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92.882000000000005</v>
      </c>
      <c r="J118" s="73">
        <v>93.254000000000005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9.7330000000000005</v>
      </c>
      <c r="J119" s="73">
        <v>9.7479999999999993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93.653000000000006</v>
      </c>
      <c r="J120" s="49">
        <v>93.587999999999994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149.63300000000001</v>
      </c>
      <c r="J121" s="402">
        <v>149.744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104.283</v>
      </c>
      <c r="J123" s="407">
        <v>104.952</v>
      </c>
      <c r="K123" s="218" t="s">
        <v>84</v>
      </c>
      <c r="M123" s="201">
        <f>+(J123-I123)/I123</f>
        <v>6.4152354650326218E-3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114.547</v>
      </c>
      <c r="J124" s="73">
        <v>114.63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119.57299999999999</v>
      </c>
      <c r="J125" s="73">
        <v>119.36</v>
      </c>
      <c r="K125" s="200" t="s">
        <v>73</v>
      </c>
      <c r="M125" s="201">
        <f t="shared" ref="M125:M130" si="12">+(J125-I125)/I125</f>
        <v>-1.781338596505849E-3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190.00299999999999</v>
      </c>
      <c r="J126" s="416">
        <v>189.93700000000001</v>
      </c>
      <c r="K126" s="205" t="s">
        <v>75</v>
      </c>
      <c r="M126" s="201">
        <f t="shared" si="12"/>
        <v>-3.4736293637455243E-4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179.267</v>
      </c>
      <c r="J127" s="407">
        <v>179.518</v>
      </c>
      <c r="K127" s="102" t="s">
        <v>75</v>
      </c>
      <c r="L127" s="40"/>
      <c r="M127" s="41">
        <f t="shared" si="12"/>
        <v>1.4001461507137665E-3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160.59399999999999</v>
      </c>
      <c r="J128" s="407">
        <v>160.99700000000001</v>
      </c>
      <c r="K128" s="102" t="s">
        <v>75</v>
      </c>
      <c r="L128" s="40"/>
      <c r="M128" s="41">
        <f t="shared" si="12"/>
        <v>2.5094337272875702E-3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22.797000000000001</v>
      </c>
      <c r="J129" s="407">
        <v>22.745000000000001</v>
      </c>
      <c r="K129" s="205" t="s">
        <v>75</v>
      </c>
      <c r="M129" s="201">
        <f t="shared" si="12"/>
        <v>-2.2810018862130807E-3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143.458</v>
      </c>
      <c r="J130" s="407">
        <v>144.46100000000001</v>
      </c>
      <c r="K130" s="205" t="s">
        <v>75</v>
      </c>
      <c r="M130" s="201">
        <f t="shared" si="12"/>
        <v>6.9915933583349433E-3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137.44499999999999</v>
      </c>
      <c r="J131" s="419">
        <v>137.13800000000001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1018.145</v>
      </c>
      <c r="J133" s="419">
        <v>1021.626</v>
      </c>
      <c r="K133" s="205"/>
      <c r="M133" s="222">
        <f t="shared" si="13"/>
        <v>3.4189629178555062E-3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5709.0129999999999</v>
      </c>
      <c r="J134" s="73">
        <v>5709.9489999999996</v>
      </c>
      <c r="K134" s="205"/>
      <c r="M134" s="222">
        <f t="shared" si="13"/>
        <v>1.6395128194658068E-4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5188.5230000000001</v>
      </c>
      <c r="J135" s="407">
        <v>5239.7380000000003</v>
      </c>
      <c r="K135" s="434"/>
      <c r="L135" s="435"/>
      <c r="M135" s="436">
        <f t="shared" si="13"/>
        <v>9.8708245101737317E-3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90.353999999999999</v>
      </c>
      <c r="J136" s="407">
        <v>90.953999999999994</v>
      </c>
      <c r="K136" s="441"/>
      <c r="L136" s="442"/>
      <c r="M136" s="443">
        <f t="shared" si="13"/>
        <v>6.6405471810876589E-3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4963.9679999999998</v>
      </c>
      <c r="J137" s="446">
        <v>4963.6469999999999</v>
      </c>
      <c r="K137" s="447"/>
      <c r="L137" s="448"/>
      <c r="M137" s="449">
        <f>+(J137-I137)/I137</f>
        <v>-6.4666009128163741E-5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9.8119999999999994</v>
      </c>
      <c r="J138" s="407">
        <v>9.8960000000000008</v>
      </c>
      <c r="K138" s="441"/>
      <c r="L138" s="442"/>
      <c r="M138" s="443">
        <f>+(J138-I138)/I138</f>
        <v>8.5609457806768655E-3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118.449</v>
      </c>
      <c r="J140" s="458">
        <v>118.744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11039.387000000001</v>
      </c>
      <c r="J142" s="458">
        <v>11127.764999999999</v>
      </c>
      <c r="K142" s="205" t="s">
        <v>75</v>
      </c>
      <c r="M142" s="201">
        <f>+(J142-I142)/I142</f>
        <v>8.0056981424782726E-3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24-01-2020</vt:lpstr>
      <vt:lpstr>'24-01-2020'!Zone_d_impression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2020-01-24T14:42:35Z</dcterms:created>
  <dcterms:modified xsi:type="dcterms:W3CDTF">2020-01-24T14:43:27Z</dcterms:modified>
</cp:coreProperties>
</file>