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01-2020 " sheetId="1" r:id="rId1"/>
  </sheets>
  <definedNames>
    <definedName name="_xlnm._FilterDatabase" localSheetId="0" hidden="1">'17-01-2020 '!$P$6:$P$142</definedName>
    <definedName name="_xlnm.Print_Area" localSheetId="0">'17-01-2020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<sst xmlns="http://schemas.openxmlformats.org/spreadsheetml/2006/main" count="316" uniqueCount="189">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</sst>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46" zoomScaleSheetLayoutView="100" workbookViewId="0">
      <selection activeCell="R55" sqref="R55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189.06899999999999</v>
      </c>
      <c r="J6" s="39">
        <v>189.09800000000001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129.12799999999999</v>
      </c>
      <c r="J7" s="49">
        <v>129.148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108.92</v>
      </c>
      <c r="J8" s="49">
        <v>108.934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114.78400000000001</v>
      </c>
      <c r="J9" s="49">
        <v>114.804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113.128</v>
      </c>
      <c r="J10" s="49">
        <v>113.145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109.18</v>
      </c>
      <c r="J11" s="65">
        <v>109.203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109.556</v>
      </c>
      <c r="J12" s="49">
        <v>109.57299999999999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45.098999999999997</v>
      </c>
      <c r="J13" s="73">
        <v>45.103999999999999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31.49</v>
      </c>
      <c r="J14" s="73">
        <v>31.495000000000001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106.20699999999999</v>
      </c>
      <c r="J15" s="73">
        <v>106.226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16.745999999999999</v>
      </c>
      <c r="J17" s="92">
        <v>16.748000000000001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121.583</v>
      </c>
      <c r="J18" s="73">
        <v>121.595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112.306</v>
      </c>
      <c r="J20" s="108">
        <v>112.32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11.065</v>
      </c>
      <c r="J21" s="114">
        <v>11.067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157.06399999999999</v>
      </c>
      <c r="J22" s="123">
        <v>157.09399999999999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11.106999999999999</v>
      </c>
      <c r="J23" s="73">
        <v>11.108000000000001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1.7470000000000001</v>
      </c>
      <c r="J25" s="134">
        <v>1.748</v>
      </c>
      <c r="K25" s="102" t="s">
        <v>46</v>
      </c>
      <c r="L25" s="40"/>
      <c r="M25" s="41">
        <f>+(J25-I25)/I25</f>
        <v>5.7240984544927869E-4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61.006</v>
      </c>
      <c r="J27" s="139">
        <v>61.012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128.81800000000001</v>
      </c>
      <c r="J28" s="73">
        <v>128.79300000000001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110.372</v>
      </c>
      <c r="J29" s="73">
        <v>110.23399999999999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133.62200000000001</v>
      </c>
      <c r="J31" s="92">
        <v>133.774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502.79599999999999</v>
      </c>
      <c r="J32" s="73">
        <v>503.279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126.798</v>
      </c>
      <c r="J33" s="73">
        <v>127.73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133.941</v>
      </c>
      <c r="J34" s="49">
        <v>134.63499999999999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129.32300000000001</v>
      </c>
      <c r="J35" s="49">
        <v>129.63200000000001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111.22199999999999</v>
      </c>
      <c r="J36" s="49">
        <v>111.682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105.348</v>
      </c>
      <c r="J37" s="49">
        <v>105.348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177.28800000000001</v>
      </c>
      <c r="J38" s="49">
        <v>177.49100000000001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94.644999999999996</v>
      </c>
      <c r="J39" s="49">
        <v>94.929000000000002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118.175</v>
      </c>
      <c r="J40" s="73">
        <v>118.199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163.93600000000001</v>
      </c>
      <c r="J41" s="49">
        <v>164.05799999999999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141.66</v>
      </c>
      <c r="J42" s="49">
        <v>141.774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102.274</v>
      </c>
      <c r="J43" s="49">
        <v>102.619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21.952000000000002</v>
      </c>
      <c r="J44" s="49">
        <v>22.038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2079.172</v>
      </c>
      <c r="J46" s="199">
        <v>2085.2440000000001</v>
      </c>
      <c r="K46" s="200" t="s">
        <v>73</v>
      </c>
      <c r="M46" s="201">
        <f t="shared" ref="M46" si="3">+(J46-I46)/I46</f>
        <v>2.920393310414009E-3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128.94300000000001</v>
      </c>
      <c r="J47" s="49">
        <v>126.095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165.24299999999999</v>
      </c>
      <c r="J48" s="49">
        <v>163.02600000000001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199.34399999999999</v>
      </c>
      <c r="J49" s="49">
        <v>198.93199999999999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17.510000000000002</v>
      </c>
      <c r="J50" s="49">
        <v>17.221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2.746</v>
      </c>
      <c r="J51" s="123">
        <v>2.762</v>
      </c>
      <c r="K51" s="205"/>
      <c r="M51" s="201">
        <f t="shared" ref="M51:M52" si="5">+(J51-I51)/I51</f>
        <v>5.8266569555717462E-3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2.4409999999999998</v>
      </c>
      <c r="J52" s="49">
        <v>2.4540000000000002</v>
      </c>
      <c r="K52" s="207" t="s">
        <v>46</v>
      </c>
      <c r="M52" s="201">
        <f t="shared" si="5"/>
        <v>5.3256861941828534E-3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75.551000000000002</v>
      </c>
      <c r="J53" s="213">
        <v>75.573999999999998</v>
      </c>
      <c r="K53" s="205" t="s">
        <v>75</v>
      </c>
      <c r="M53" s="201">
        <f>+(J53-I53)/I53</f>
        <v>3.0443012005130485E-4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1.151</v>
      </c>
      <c r="J54" s="217">
        <v>1.1499999999999999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1.228</v>
      </c>
      <c r="J55" s="221">
        <v>1.23</v>
      </c>
      <c r="K55" s="218"/>
      <c r="M55" s="222">
        <f t="shared" ref="M55:M62" si="6">+(J55-I55)/I55</f>
        <v>1.6286644951140079E-3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</v>
      </c>
      <c r="J56" s="73">
        <v>1.1679999999999999</v>
      </c>
      <c r="K56" s="218"/>
      <c r="M56" s="222">
        <f t="shared" si="6"/>
        <v>8.568980291344386E-4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1.1339999999999999</v>
      </c>
      <c r="J57" s="224">
        <v>1.133</v>
      </c>
      <c r="K57" s="218"/>
      <c r="M57" s="222">
        <f t="shared" si="6"/>
        <v>-8.8183421516745142E-4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119</v>
      </c>
      <c r="J58" s="230">
        <v>117.295</v>
      </c>
      <c r="K58" s="218"/>
      <c r="M58" s="222">
        <f t="shared" si="6"/>
        <v>-1.4327731092436961E-2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131.25700000000001</v>
      </c>
      <c r="J59" s="237">
        <v>131.066</v>
      </c>
      <c r="K59" s="218"/>
      <c r="M59" s="222">
        <f t="shared" si="6"/>
        <v>-1.4551604866788247E-3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1115.1310000000001</v>
      </c>
      <c r="J60" s="49">
        <v>1117.0060000000001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11.945</v>
      </c>
      <c r="J61" s="245">
        <v>11.742000000000001</v>
      </c>
      <c r="K61" s="218"/>
      <c r="M61" s="222">
        <f t="shared" si="6"/>
        <v>-1.699455839263285E-2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10.058999999999999</v>
      </c>
      <c r="J62" s="252">
        <v>9.9369999999999994</v>
      </c>
      <c r="K62" s="253"/>
      <c r="L62" s="254"/>
      <c r="M62" s="255">
        <f t="shared" si="6"/>
        <v>-1.2128442191072661E-2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90.831999999999994</v>
      </c>
      <c r="J64" s="262">
        <v>90.759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109.94199999999999</v>
      </c>
      <c r="J70" s="295">
        <v>109.95699999999999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103.113</v>
      </c>
      <c r="J71" s="49">
        <v>103.123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106.491</v>
      </c>
      <c r="J72" s="49">
        <v>106.506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105.047</v>
      </c>
      <c r="J73" s="49">
        <v>105.063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106.96</v>
      </c>
      <c r="J74" s="49">
        <v>106.979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108.976</v>
      </c>
      <c r="J75" s="49">
        <v>108.991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106.49299999999999</v>
      </c>
      <c r="J76" s="49">
        <v>106.508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103.583</v>
      </c>
      <c r="J77" s="49">
        <v>103.599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103.663</v>
      </c>
      <c r="J78" s="49">
        <v>103.67100000000001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107.64100000000001</v>
      </c>
      <c r="J79" s="49">
        <v>107.66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109.59099999999999</v>
      </c>
      <c r="J80" s="49">
        <v>109.61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106.149</v>
      </c>
      <c r="J81" s="49">
        <v>106.161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105.026</v>
      </c>
      <c r="J82" s="49">
        <v>105.03700000000001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105.155</v>
      </c>
      <c r="J83" s="49">
        <v>105.17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105.301</v>
      </c>
      <c r="J84" s="49">
        <v>105.31399999999999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104.81699999999999</v>
      </c>
      <c r="J85" s="49">
        <v>104.833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106.696</v>
      </c>
      <c r="J86" s="73">
        <v>106.709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105.018</v>
      </c>
      <c r="J87" s="49">
        <v>105.035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104.29</v>
      </c>
      <c r="J88" s="49">
        <v>104.3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107.06100000000001</v>
      </c>
      <c r="J89" s="326">
        <v>107.074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103.50700000000001</v>
      </c>
      <c r="J90" s="262">
        <v>103.518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105.586</v>
      </c>
      <c r="J92" s="334">
        <v>105.596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105.934</v>
      </c>
      <c r="J93" s="49">
        <v>105.95099999999999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106.82599999999999</v>
      </c>
      <c r="J94" s="49">
        <v>106.842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111.03700000000001</v>
      </c>
      <c r="J96" s="353">
        <v>111.166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60.981999999999999</v>
      </c>
      <c r="J98" s="295">
        <v>60.930999999999997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93.935000000000002</v>
      </c>
      <c r="J99" s="49">
        <v>94.173000000000002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18.452999999999999</v>
      </c>
      <c r="J100" s="49">
        <v>18.45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297.70299999999997</v>
      </c>
      <c r="J101" s="49">
        <v>298.01900000000001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2271.5459999999998</v>
      </c>
      <c r="J102" s="49">
        <v>2275.3760000000002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74.287000000000006</v>
      </c>
      <c r="J103" s="49">
        <v>74.441000000000003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57.069000000000003</v>
      </c>
      <c r="J104" s="49">
        <v>57.066000000000003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110.952</v>
      </c>
      <c r="J105" s="262">
        <v>111.004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11.368</v>
      </c>
      <c r="J107" s="49">
        <v>11.364000000000001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13.132</v>
      </c>
      <c r="J108" s="49">
        <v>13.119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15.582000000000001</v>
      </c>
      <c r="J109" s="49">
        <v>15.641999999999999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13.535</v>
      </c>
      <c r="J110" s="49">
        <v>13.603999999999999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151.37899999999999</v>
      </c>
      <c r="J111" s="376">
        <v>151.39699999999999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8.6940000000000008</v>
      </c>
      <c r="J112" s="73">
        <v>8.7810000000000006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113.307</v>
      </c>
      <c r="J113" s="49">
        <v>113.6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87.16</v>
      </c>
      <c r="J114" s="49">
        <v>87.272999999999996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90.058999999999997</v>
      </c>
      <c r="J115" s="73">
        <v>90.253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98.418999999999997</v>
      </c>
      <c r="J116" s="73">
        <v>98.334999999999994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95.35</v>
      </c>
      <c r="J117" s="49">
        <v>95.1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93.040999999999997</v>
      </c>
      <c r="J118" s="73">
        <v>92.972999999999999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9.6859999999999999</v>
      </c>
      <c r="J119" s="73">
        <v>9.74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93.239000000000004</v>
      </c>
      <c r="J120" s="49">
        <v>93.599000000000004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149.38800000000001</v>
      </c>
      <c r="J121" s="402">
        <v>149.34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104.876</v>
      </c>
      <c r="J123" s="407">
        <v>104.283</v>
      </c>
      <c r="K123" s="218" t="s">
        <v>84</v>
      </c>
      <c r="M123" s="201">
        <f>+(J123-I123)/I123</f>
        <v>-5.654296502536362E-3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113.693</v>
      </c>
      <c r="J124" s="73">
        <v>114.547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118.39700000000001</v>
      </c>
      <c r="J125" s="73">
        <v>119.57299999999999</v>
      </c>
      <c r="K125" s="200" t="s">
        <v>73</v>
      </c>
      <c r="M125" s="201">
        <f t="shared" ref="M125:M130" si="12">+(J125-I125)/I125</f>
        <v>9.9326841051714798E-3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192.41499999999999</v>
      </c>
      <c r="J126" s="416">
        <v>190.00299999999999</v>
      </c>
      <c r="K126" s="205" t="s">
        <v>75</v>
      </c>
      <c r="M126" s="201">
        <f t="shared" si="12"/>
        <v>-1.253540524387395E-2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180.309</v>
      </c>
      <c r="J127" s="407">
        <v>179.267</v>
      </c>
      <c r="K127" s="102" t="s">
        <v>75</v>
      </c>
      <c r="L127" s="40"/>
      <c r="M127" s="41">
        <f t="shared" si="12"/>
        <v>-5.7789683265949097E-3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161.08000000000001</v>
      </c>
      <c r="J128" s="407">
        <v>160.59399999999999</v>
      </c>
      <c r="K128" s="102" t="s">
        <v>75</v>
      </c>
      <c r="L128" s="40"/>
      <c r="M128" s="41">
        <f t="shared" si="12"/>
        <v>-3.0171343431836255E-3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23.190999999999999</v>
      </c>
      <c r="J129" s="407">
        <v>22.797000000000001</v>
      </c>
      <c r="K129" s="205" t="s">
        <v>75</v>
      </c>
      <c r="M129" s="201">
        <f t="shared" si="12"/>
        <v>-1.6989349316545142E-2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144.76400000000001</v>
      </c>
      <c r="J130" s="407">
        <v>143.458</v>
      </c>
      <c r="K130" s="205" t="s">
        <v>75</v>
      </c>
      <c r="M130" s="201">
        <f t="shared" si="12"/>
        <v>-9.02157995081658E-3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136.977</v>
      </c>
      <c r="J131" s="419">
        <v>137.44499999999999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1033.336</v>
      </c>
      <c r="J133" s="419">
        <v>1018.145</v>
      </c>
      <c r="K133" s="205"/>
      <c r="M133" s="222">
        <f t="shared" si="13"/>
        <v>-1.4700929804052148E-2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5815.0379999999996</v>
      </c>
      <c r="J134" s="73">
        <v>5709.0129999999999</v>
      </c>
      <c r="K134" s="205"/>
      <c r="M134" s="222">
        <f t="shared" si="13"/>
        <v>-1.8232898907969242E-2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5249.1610000000001</v>
      </c>
      <c r="J135" s="407">
        <v>5188.5230000000001</v>
      </c>
      <c r="K135" s="434"/>
      <c r="L135" s="435"/>
      <c r="M135" s="436">
        <f t="shared" si="13"/>
        <v>-1.1551941348341177E-2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90.322999999999993</v>
      </c>
      <c r="J136" s="407">
        <v>90.353999999999999</v>
      </c>
      <c r="K136" s="441"/>
      <c r="L136" s="442"/>
      <c r="M136" s="443">
        <f t="shared" si="13"/>
        <v>3.4321269222685154E-4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5040.2640000000001</v>
      </c>
      <c r="J137" s="446">
        <v>4963.9679999999998</v>
      </c>
      <c r="K137" s="447"/>
      <c r="L137" s="448"/>
      <c r="M137" s="449">
        <f>+(J137-I137)/I137</f>
        <v>-1.5137302331782676E-2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9.9209999999999994</v>
      </c>
      <c r="J138" s="407">
        <v>9.8119999999999994</v>
      </c>
      <c r="K138" s="441"/>
      <c r="L138" s="442"/>
      <c r="M138" s="443">
        <f>+(J138-I138)/I138</f>
        <v>-1.0986795685918758E-2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118.218</v>
      </c>
      <c r="J140" s="458">
        <v>118.533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11225.585999999999</v>
      </c>
      <c r="J142" s="458">
        <v>11039.387000000001</v>
      </c>
      <c r="K142" s="205" t="s">
        <v>75</v>
      </c>
      <c r="M142" s="201">
        <f>+(J142-I142)/I142</f>
        <v>-1.6587018263456245E-2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17-01-2020 </vt:lpstr>
      <vt:lpstr>'17-01-2020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2020-01-17T13:50:04Z</dcterms:created>
  <dcterms:modified xsi:type="dcterms:W3CDTF">2020-01-17T13:50:38Z</dcterms:modified>
</cp:coreProperties>
</file>