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6-11-2019" sheetId="1" r:id="rId1"/>
  </sheets>
  <definedNames>
    <definedName name="_xlnm._FilterDatabase" localSheetId="0" hidden="1">'26-11-2019'!$D$1:$D$592</definedName>
    <definedName name="_xlnm.Print_Area" localSheetId="0">'26-11-2019'!$B$1:$N$146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46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<sst xmlns="http://schemas.openxmlformats.org/spreadsheetml/2006/main" count="340" uniqueCount="198">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</sst>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zoomScaleSheetLayoutView="100" workbookViewId="0">
      <selection activeCell="P16" sqref="P16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89" customWidth="1"/>
    <col min="4" max="4" width="34.7109375" style="489" customWidth="1"/>
    <col min="5" max="5" width="11.7109375" style="490" customWidth="1"/>
    <col min="6" max="6" width="10.28515625" style="490" customWidth="1"/>
    <col min="7" max="7" width="9.140625" style="490" customWidth="1"/>
    <col min="8" max="8" width="13.7109375" style="491" customWidth="1"/>
    <col min="9" max="9" width="14" style="491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187.601</v>
      </c>
      <c r="J6" s="39">
        <v>187.63200000000001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128.102</v>
      </c>
      <c r="J7" s="48">
        <v>128.12200000000001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108.17700000000001</v>
      </c>
      <c r="J8" s="48">
        <v>108.191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113.654</v>
      </c>
      <c r="J9" s="48">
        <v>113.678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112.259</v>
      </c>
      <c r="J10" s="48">
        <v>112.277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108.033</v>
      </c>
      <c r="J11" s="64">
        <v>108.057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108.747</v>
      </c>
      <c r="J12" s="48">
        <v>108.76300000000001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44.843000000000004</v>
      </c>
      <c r="J13" s="73">
        <v>44.848999999999997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31.251000000000001</v>
      </c>
      <c r="J14" s="77">
        <v>31.26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16.605</v>
      </c>
      <c r="J16" s="87">
        <v>16.608000000000001</v>
      </c>
      <c r="K16" s="40"/>
      <c r="L16" s="40"/>
      <c r="M16" s="41"/>
      <c r="N16" s="40"/>
    </row>
    <row r="17" spans="2:15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120.91500000000001</v>
      </c>
      <c r="J17" s="77">
        <v>120.928</v>
      </c>
      <c r="K17" s="40"/>
      <c r="L17" s="40"/>
      <c r="M17" s="41"/>
      <c r="N17" s="40"/>
      <c r="O17" s="10"/>
    </row>
    <row r="18" spans="2:15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1.157</v>
      </c>
      <c r="J18" s="77">
        <v>1.157</v>
      </c>
      <c r="K18" s="68"/>
      <c r="L18" s="98"/>
      <c r="M18" s="41"/>
      <c r="N18" s="40"/>
      <c r="O18" s="10"/>
    </row>
    <row r="19" spans="2:15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111.245</v>
      </c>
      <c r="J19" s="104">
        <v>111.26</v>
      </c>
      <c r="K19" s="40"/>
      <c r="L19" s="40"/>
      <c r="M19" s="41"/>
      <c r="N19" s="40"/>
      <c r="O19" s="10"/>
    </row>
    <row r="20" spans="2:15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10.987</v>
      </c>
      <c r="J20" s="109">
        <v>10.988</v>
      </c>
      <c r="K20" s="110"/>
      <c r="L20" s="111"/>
      <c r="M20" s="110"/>
      <c r="N20" s="112"/>
      <c r="O20" s="10"/>
    </row>
    <row r="21" spans="2:15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155.44</v>
      </c>
      <c r="J21" s="117">
        <v>155.47300000000001</v>
      </c>
      <c r="O21" s="10"/>
    </row>
    <row r="22" spans="2:15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11.082000000000001</v>
      </c>
      <c r="J22" s="123">
        <v>11.083</v>
      </c>
      <c r="K22" s="40"/>
      <c r="L22" s="41"/>
      <c r="M22" s="40"/>
      <c r="N22" s="124"/>
    </row>
    <row r="23" spans="2:15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5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1.7330000000000001</v>
      </c>
      <c r="J24" s="131">
        <v>1.732</v>
      </c>
      <c r="K24" s="98" t="s">
        <v>45</v>
      </c>
      <c r="L24" s="40"/>
      <c r="M24" s="41">
        <f>+(J24-I24)/I24</f>
        <v>-5.7703404500872009E-4</v>
      </c>
      <c r="N24" s="40"/>
    </row>
    <row r="25" spans="2:15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5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60.667000000000002</v>
      </c>
      <c r="J26" s="136">
        <v>60.673000000000002</v>
      </c>
      <c r="K26" s="40"/>
      <c r="L26" s="40"/>
      <c r="M26" s="137"/>
      <c r="N26" s="40"/>
    </row>
    <row r="27" spans="2:15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128.524</v>
      </c>
      <c r="J27" s="77">
        <v>128.477</v>
      </c>
      <c r="K27" s="40"/>
      <c r="L27" s="40"/>
      <c r="M27" s="41"/>
      <c r="N27" s="40"/>
    </row>
    <row r="28" spans="2:15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110.878</v>
      </c>
      <c r="J28" s="77">
        <v>110.72799999999999</v>
      </c>
      <c r="K28" s="40"/>
      <c r="L28" s="40"/>
      <c r="M28" s="41"/>
      <c r="N28" s="40"/>
    </row>
    <row r="29" spans="2:15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5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134.27199999999999</v>
      </c>
      <c r="J30" s="87">
        <v>134.06899999999999</v>
      </c>
      <c r="K30" s="40"/>
      <c r="L30" s="40"/>
      <c r="M30" s="41"/>
      <c r="N30" s="40"/>
    </row>
    <row r="31" spans="2:15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501.28800000000001</v>
      </c>
      <c r="J31" s="77">
        <v>501.20800000000003</v>
      </c>
      <c r="K31" s="40"/>
      <c r="L31" s="40"/>
      <c r="M31" s="41"/>
      <c r="N31" s="40"/>
      <c r="O31" s="10"/>
    </row>
    <row r="32" spans="2:15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128.20599999999999</v>
      </c>
      <c r="J32" s="77">
        <v>128.35</v>
      </c>
      <c r="K32" s="40"/>
      <c r="L32" s="40"/>
      <c r="M32" s="41"/>
      <c r="N32" s="40"/>
    </row>
    <row r="33" spans="1:15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134.27600000000001</v>
      </c>
      <c r="J33" s="164">
        <v>134.107</v>
      </c>
      <c r="K33" s="40"/>
      <c r="L33" s="40"/>
      <c r="M33" s="41"/>
      <c r="N33" s="40"/>
      <c r="O33" s="10"/>
    </row>
    <row r="34" spans="1:15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129.85400000000001</v>
      </c>
      <c r="J34" s="164">
        <v>129.751</v>
      </c>
      <c r="K34" s="40"/>
      <c r="L34" s="40"/>
      <c r="M34" s="41"/>
      <c r="N34" s="40"/>
    </row>
    <row r="35" spans="1:15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111.67</v>
      </c>
      <c r="J35" s="164">
        <v>111.643</v>
      </c>
      <c r="K35" s="40"/>
      <c r="L35" s="40"/>
      <c r="M35" s="41"/>
      <c r="N35" s="40"/>
    </row>
    <row r="36" spans="1:15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106.752</v>
      </c>
      <c r="J36" s="164">
        <v>106.554</v>
      </c>
      <c r="K36" s="40"/>
      <c r="L36" s="40"/>
      <c r="M36" s="41"/>
      <c r="N36" s="40"/>
    </row>
    <row r="37" spans="1:15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175.79499999999999</v>
      </c>
      <c r="J37" s="164">
        <v>176.08699999999999</v>
      </c>
      <c r="K37" s="40"/>
      <c r="L37" s="40"/>
      <c r="M37" s="41"/>
      <c r="N37" s="40"/>
    </row>
    <row r="38" spans="1:15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95.950999999999993</v>
      </c>
      <c r="J38" s="164">
        <v>95.727999999999994</v>
      </c>
      <c r="K38" s="40"/>
      <c r="L38" s="41"/>
      <c r="M38" s="40"/>
      <c r="N38" s="177"/>
    </row>
    <row r="39" spans="1:15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117.57599999999999</v>
      </c>
      <c r="J39" s="77">
        <v>117.56399999999999</v>
      </c>
      <c r="K39" s="40"/>
      <c r="L39" s="41"/>
      <c r="M39" s="40"/>
      <c r="N39" s="180"/>
    </row>
    <row r="40" spans="1:15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166.28899999999999</v>
      </c>
      <c r="J40" s="164">
        <v>165.559</v>
      </c>
      <c r="K40" s="40"/>
      <c r="L40" s="40"/>
      <c r="M40" s="41"/>
      <c r="N40" s="40"/>
      <c r="O40" s="10"/>
    </row>
    <row r="41" spans="1:15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142.82900000000001</v>
      </c>
      <c r="J41" s="164">
        <v>142.35599999999999</v>
      </c>
      <c r="K41" s="40"/>
      <c r="L41" s="40"/>
      <c r="M41" s="41"/>
      <c r="N41" s="40"/>
      <c r="O41" s="10"/>
    </row>
    <row r="42" spans="1:15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104.735</v>
      </c>
      <c r="J42" s="164">
        <v>104.26</v>
      </c>
      <c r="K42" s="40"/>
      <c r="L42" s="40"/>
      <c r="M42" s="41"/>
      <c r="N42" s="40"/>
    </row>
    <row r="43" spans="1:15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22.088000000000001</v>
      </c>
      <c r="J43" s="48">
        <v>22.038</v>
      </c>
      <c r="K43" s="40"/>
      <c r="L43" s="40"/>
      <c r="M43" s="41"/>
      <c r="N43" s="40"/>
    </row>
    <row r="44" spans="1:15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5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2074.7750000000001</v>
      </c>
      <c r="J45" s="202">
        <v>2073.4969999999998</v>
      </c>
      <c r="K45" s="203" t="s">
        <v>72</v>
      </c>
      <c r="M45" s="204">
        <f t="shared" ref="M45" si="3">+(J45-I45)/I45</f>
        <v>-6.1597040642973207E-4</v>
      </c>
    </row>
    <row r="46" spans="1:15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127.05500000000001</v>
      </c>
      <c r="J46" s="77">
        <v>126.72499999999999</v>
      </c>
      <c r="K46" s="98" t="s">
        <v>74</v>
      </c>
      <c r="L46" s="40"/>
      <c r="M46" s="41" t="e">
        <f>+(#REF!-#REF!)/#REF!</f>
        <v>#REF!</v>
      </c>
      <c r="N46" s="40"/>
    </row>
    <row r="47" spans="1:15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163.73599999999999</v>
      </c>
      <c r="J47" s="164">
        <v>162.99600000000001</v>
      </c>
      <c r="K47" s="206" t="s">
        <v>74</v>
      </c>
      <c r="M47" s="204" t="e">
        <f>+(#REF!-#REF!)/#REF!</f>
        <v>#REF!</v>
      </c>
    </row>
    <row r="48" spans="1:15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201.643</v>
      </c>
      <c r="J48" s="164">
        <v>199.489</v>
      </c>
      <c r="K48" s="206" t="s">
        <v>74</v>
      </c>
      <c r="M48" s="204" t="e">
        <f>+(#REF!-#REF!)/#REF!</f>
        <v>#REF!</v>
      </c>
      <c r="O48" s="10"/>
    </row>
    <row r="49" spans="1:15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17.591000000000001</v>
      </c>
      <c r="J49" s="164">
        <v>17.494</v>
      </c>
      <c r="K49" s="206" t="s">
        <v>74</v>
      </c>
      <c r="M49" s="204" t="e">
        <f>+(#REF!-#REF!)/#REF!</f>
        <v>#REF!</v>
      </c>
      <c r="O49" s="10"/>
    </row>
    <row r="50" spans="1:15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2.786</v>
      </c>
      <c r="J50" s="117">
        <v>2.7730000000000001</v>
      </c>
      <c r="K50" s="206"/>
      <c r="M50" s="204">
        <f t="shared" ref="M50:M51" si="5">+(J50-I50)/I50</f>
        <v>-4.6661880832734749E-3</v>
      </c>
      <c r="O50" s="10"/>
    </row>
    <row r="51" spans="1:15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2.4580000000000002</v>
      </c>
      <c r="J51" s="164">
        <v>2.4500000000000002</v>
      </c>
      <c r="K51" s="208" t="s">
        <v>45</v>
      </c>
      <c r="M51" s="204">
        <f t="shared" si="5"/>
        <v>-3.2546786004882043E-3</v>
      </c>
      <c r="O51" s="10"/>
    </row>
    <row r="52" spans="1:15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75.998000000000005</v>
      </c>
      <c r="J52" s="215">
        <v>77.188000000000002</v>
      </c>
      <c r="K52" s="206" t="s">
        <v>74</v>
      </c>
      <c r="M52" s="204">
        <f>+(J52-I52)/I52</f>
        <v>1.5658306797547272E-2</v>
      </c>
      <c r="O52" s="10"/>
    </row>
    <row r="53" spans="1:15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1.1739999999999999</v>
      </c>
      <c r="J53" s="220">
        <v>1.1779999999999999</v>
      </c>
      <c r="K53" s="221" t="s">
        <v>83</v>
      </c>
      <c r="M53" s="204" t="e">
        <f>+(#REF!-I53)/I53</f>
        <v>#REF!</v>
      </c>
      <c r="O53" s="10"/>
    </row>
    <row r="54" spans="1:15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1.218</v>
      </c>
      <c r="J54" s="214">
        <v>1.2190000000000001</v>
      </c>
      <c r="K54" s="221"/>
      <c r="M54" s="224">
        <f t="shared" ref="M54:M61" si="6">+(J54-I54)/I54</f>
        <v>8.2101806239746466E-4</v>
      </c>
      <c r="O54" s="10"/>
    </row>
    <row r="55" spans="1:15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1.167</v>
      </c>
      <c r="J55" s="77">
        <v>1.1659999999999999</v>
      </c>
      <c r="K55" s="221"/>
      <c r="M55" s="224">
        <f t="shared" si="6"/>
        <v>-8.5689802913462888E-4</v>
      </c>
      <c r="O55" s="10"/>
    </row>
    <row r="56" spans="1:15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1.1399999999999999</v>
      </c>
      <c r="J56" s="214">
        <v>1.1379999999999999</v>
      </c>
      <c r="K56" s="221"/>
      <c r="M56" s="224">
        <f t="shared" si="6"/>
        <v>-1.7543859649122825E-3</v>
      </c>
      <c r="O56" s="10"/>
    </row>
    <row r="57" spans="1:15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120.111</v>
      </c>
      <c r="J57" s="229">
        <v>119.011</v>
      </c>
      <c r="K57" s="221"/>
      <c r="M57" s="224">
        <f t="shared" si="6"/>
        <v>-9.1581953359809558E-3</v>
      </c>
      <c r="O57" s="10"/>
    </row>
    <row r="58" spans="1:15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131.60300000000001</v>
      </c>
      <c r="J58" s="236">
        <v>131.102</v>
      </c>
      <c r="K58" s="221"/>
      <c r="M58" s="224">
        <f t="shared" si="6"/>
        <v>-3.8069040979309345E-3</v>
      </c>
      <c r="O58" s="10"/>
    </row>
    <row r="59" spans="1:15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1128.354</v>
      </c>
      <c r="J59" s="164">
        <v>1113.2249999999999</v>
      </c>
      <c r="K59" s="221"/>
      <c r="M59" s="224" t="e">
        <f>+(I59-#REF!)/#REF!</f>
        <v>#REF!</v>
      </c>
      <c r="O59" s="10"/>
    </row>
    <row r="60" spans="1:15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12.003</v>
      </c>
      <c r="J60" s="236">
        <v>11.922000000000001</v>
      </c>
      <c r="K60" s="221"/>
      <c r="M60" s="224">
        <f t="shared" si="6"/>
        <v>-6.7483129217695177E-3</v>
      </c>
      <c r="O60" s="10"/>
    </row>
    <row r="61" spans="1:15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10.148</v>
      </c>
      <c r="J61" s="246">
        <v>10.053000000000001</v>
      </c>
      <c r="K61" s="247"/>
      <c r="L61" s="248"/>
      <c r="M61" s="249">
        <f t="shared" si="6"/>
        <v>-9.3614505321244455E-3</v>
      </c>
      <c r="N61" s="248"/>
      <c r="O61" s="10"/>
    </row>
    <row r="62" spans="1:15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  <c r="O62" s="10"/>
    </row>
    <row r="63" spans="1:15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91.603999999999999</v>
      </c>
      <c r="J63" s="195">
        <v>91.542000000000002</v>
      </c>
      <c r="K63" s="40"/>
      <c r="L63" s="40"/>
      <c r="M63" s="41"/>
      <c r="N63" s="40"/>
      <c r="O63" s="10"/>
    </row>
    <row r="64" spans="1:15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  <c r="O64" s="10"/>
    </row>
    <row r="65" spans="1:15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  <c r="O65" s="10"/>
    </row>
    <row r="66" spans="1:15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  <c r="O66" s="10"/>
    </row>
    <row r="67" spans="1:15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  <c r="O67" s="10"/>
    </row>
    <row r="68" spans="1:15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  <c r="O68" s="10"/>
    </row>
    <row r="69" spans="1:15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109.122</v>
      </c>
      <c r="J69" s="290">
        <v>109.13800000000001</v>
      </c>
      <c r="K69" s="40"/>
      <c r="L69" s="41"/>
      <c r="M69" s="40"/>
      <c r="N69" s="291"/>
      <c r="O69" s="10"/>
    </row>
    <row r="70" spans="1:15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102.575</v>
      </c>
      <c r="J70" s="164">
        <v>102.58499999999999</v>
      </c>
      <c r="K70" s="40"/>
      <c r="L70" s="41"/>
      <c r="M70" s="40"/>
      <c r="N70" s="297"/>
      <c r="O70" s="10"/>
    </row>
    <row r="71" spans="1:15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105.69199999999999</v>
      </c>
      <c r="J71" s="164">
        <v>105.708</v>
      </c>
      <c r="K71" s="40"/>
      <c r="L71" s="41"/>
      <c r="M71" s="40"/>
      <c r="N71" s="297"/>
      <c r="O71" s="10"/>
    </row>
    <row r="72" spans="1:15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104.185</v>
      </c>
      <c r="J72" s="164">
        <v>104.202</v>
      </c>
      <c r="K72" s="40"/>
      <c r="L72" s="41"/>
      <c r="M72" s="40"/>
      <c r="N72" s="301"/>
      <c r="O72" s="10"/>
    </row>
    <row r="73" spans="1:15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105.96899999999999</v>
      </c>
      <c r="J73" s="164">
        <v>105.989</v>
      </c>
      <c r="K73" s="40"/>
      <c r="L73" s="41"/>
      <c r="M73" s="40"/>
      <c r="N73" s="180"/>
      <c r="O73" s="10"/>
    </row>
    <row r="74" spans="1:15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108.044</v>
      </c>
      <c r="J74" s="164">
        <v>108.06100000000001</v>
      </c>
      <c r="K74" s="40"/>
      <c r="L74" s="41"/>
      <c r="M74" s="40"/>
      <c r="N74" s="67"/>
      <c r="O74" s="10"/>
    </row>
    <row r="75" spans="1:15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105.672</v>
      </c>
      <c r="J75" s="164">
        <v>105.688</v>
      </c>
      <c r="K75" s="40"/>
      <c r="L75" s="41"/>
      <c r="M75" s="40"/>
      <c r="N75" s="180"/>
      <c r="O75" s="10"/>
    </row>
    <row r="76" spans="1:15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102.803</v>
      </c>
      <c r="J76" s="164">
        <v>102.82</v>
      </c>
      <c r="K76" s="40"/>
      <c r="L76" s="41"/>
      <c r="M76" s="40"/>
      <c r="N76" s="180"/>
      <c r="O76" s="10"/>
    </row>
    <row r="77" spans="1:15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103.205</v>
      </c>
      <c r="J77" s="164">
        <v>103.215</v>
      </c>
      <c r="K77" s="40"/>
      <c r="L77" s="41"/>
      <c r="M77" s="40"/>
      <c r="N77" s="291"/>
      <c r="O77" s="10"/>
    </row>
    <row r="78" spans="1:15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106.61</v>
      </c>
      <c r="J78" s="164">
        <v>106.63</v>
      </c>
      <c r="K78" s="40"/>
      <c r="L78" s="41"/>
      <c r="M78" s="40"/>
      <c r="N78" s="61"/>
      <c r="O78" s="10"/>
    </row>
    <row r="79" spans="1:15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108.593</v>
      </c>
      <c r="J79" s="164">
        <v>108.61199999999999</v>
      </c>
      <c r="K79" s="40"/>
      <c r="L79" s="41"/>
      <c r="M79" s="40"/>
      <c r="N79" s="67"/>
      <c r="O79" s="10"/>
    </row>
    <row r="80" spans="1:15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105.529</v>
      </c>
      <c r="J80" s="164">
        <v>105.542</v>
      </c>
      <c r="K80" s="32"/>
      <c r="L80" s="303"/>
      <c r="M80" s="32"/>
      <c r="N80" s="304"/>
      <c r="O80" s="10"/>
    </row>
    <row r="81" spans="1:15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104.444</v>
      </c>
      <c r="J81" s="164">
        <v>104.456</v>
      </c>
      <c r="K81" s="40"/>
      <c r="L81" s="41"/>
      <c r="M81" s="40"/>
      <c r="N81" s="180"/>
    </row>
    <row r="82" spans="1:15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104.36</v>
      </c>
      <c r="J82" s="164">
        <v>104.375</v>
      </c>
      <c r="K82" s="40"/>
      <c r="L82" s="41"/>
      <c r="M82" s="40"/>
      <c r="N82" s="177"/>
    </row>
    <row r="83" spans="1:15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104.68</v>
      </c>
      <c r="J83" s="164">
        <v>104.691</v>
      </c>
      <c r="K83" s="40"/>
      <c r="L83" s="41"/>
      <c r="M83" s="40"/>
      <c r="N83" s="67"/>
    </row>
    <row r="84" spans="1:15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103.925</v>
      </c>
      <c r="J84" s="164">
        <v>103.94199999999999</v>
      </c>
      <c r="K84" s="40"/>
      <c r="L84" s="41"/>
      <c r="M84" s="40"/>
      <c r="N84" s="177"/>
      <c r="O84" s="10"/>
    </row>
    <row r="85" spans="1:15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105.312</v>
      </c>
      <c r="J85" s="77">
        <v>105.33199999999999</v>
      </c>
      <c r="K85" s="40"/>
      <c r="L85" s="41"/>
      <c r="M85" s="40"/>
      <c r="N85" s="180"/>
    </row>
    <row r="86" spans="1:15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106.078</v>
      </c>
      <c r="J86" s="77">
        <v>106.09</v>
      </c>
      <c r="K86" s="40"/>
      <c r="L86" s="41"/>
      <c r="M86" s="40"/>
      <c r="N86" s="180"/>
    </row>
    <row r="87" spans="1:15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104.13800000000001</v>
      </c>
      <c r="J87" s="164">
        <v>104.155</v>
      </c>
      <c r="K87" s="40"/>
      <c r="L87" s="41"/>
      <c r="M87" s="40"/>
      <c r="N87" s="67"/>
    </row>
    <row r="88" spans="1:15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103.462</v>
      </c>
      <c r="J88" s="164">
        <v>103.474</v>
      </c>
      <c r="K88" s="40"/>
      <c r="L88" s="41"/>
      <c r="M88" s="40"/>
      <c r="N88" s="67"/>
    </row>
    <row r="89" spans="1:15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106.446</v>
      </c>
      <c r="J89" s="320">
        <v>106.459</v>
      </c>
      <c r="K89" s="40"/>
      <c r="L89" s="41"/>
      <c r="M89" s="40"/>
      <c r="N89" s="180"/>
    </row>
    <row r="90" spans="1:15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102.908</v>
      </c>
      <c r="J90" s="195">
        <v>102.919</v>
      </c>
      <c r="K90" s="40"/>
      <c r="L90" s="41"/>
      <c r="M90" s="40"/>
      <c r="N90" s="67"/>
    </row>
    <row r="91" spans="1:15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5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104.496</v>
      </c>
      <c r="J92" s="329">
        <v>104.50700000000001</v>
      </c>
      <c r="L92" s="204"/>
      <c r="M92" s="8"/>
      <c r="N92" s="124"/>
    </row>
    <row r="93" spans="1:15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105.059</v>
      </c>
      <c r="J93" s="164">
        <v>105.078</v>
      </c>
      <c r="K93" s="40"/>
      <c r="L93" s="41"/>
      <c r="M93" s="40"/>
      <c r="N93" s="67"/>
    </row>
    <row r="94" spans="1:15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106.01300000000001</v>
      </c>
      <c r="J94" s="164">
        <v>106.035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  <c r="O95" s="10"/>
    </row>
    <row r="96" spans="1:15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110.23699999999999</v>
      </c>
      <c r="J96" s="349">
        <v>109.94</v>
      </c>
      <c r="K96" s="40"/>
      <c r="L96" s="41"/>
      <c r="M96" s="40"/>
      <c r="N96" s="350"/>
      <c r="O96" s="10"/>
    </row>
    <row r="97" spans="1:15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  <c r="O97" s="10"/>
    </row>
    <row r="98" spans="1:15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58.825000000000003</v>
      </c>
      <c r="J98" s="290">
        <v>58.945999999999998</v>
      </c>
      <c r="K98" s="40"/>
      <c r="L98" s="40"/>
      <c r="M98" s="41"/>
      <c r="N98" s="40"/>
      <c r="O98" s="10"/>
    </row>
    <row r="99" spans="1:15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  <c r="O99" s="10"/>
    </row>
    <row r="100" spans="1:15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  <c r="O100" s="10"/>
    </row>
    <row r="101" spans="1:15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93.864999999999995</v>
      </c>
      <c r="J101" s="164">
        <v>93.816999999999993</v>
      </c>
      <c r="K101" s="40"/>
      <c r="L101" s="40"/>
      <c r="M101" s="41"/>
      <c r="N101" s="40"/>
      <c r="O101" s="10"/>
    </row>
    <row r="102" spans="1:15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18.273</v>
      </c>
      <c r="J102" s="164">
        <v>18.277000000000001</v>
      </c>
      <c r="K102" s="164"/>
      <c r="L102" s="164"/>
      <c r="M102" s="164"/>
      <c r="N102" s="164"/>
      <c r="O102" s="10"/>
    </row>
    <row r="103" spans="1:15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297.64800000000002</v>
      </c>
      <c r="J103" s="164">
        <v>297.46800000000002</v>
      </c>
      <c r="K103" s="40"/>
      <c r="L103" s="40"/>
      <c r="M103" s="41"/>
      <c r="N103" s="40"/>
      <c r="O103" s="10"/>
    </row>
    <row r="104" spans="1:15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2304.6959999999999</v>
      </c>
      <c r="J104" s="77">
        <v>2299.0450000000001</v>
      </c>
      <c r="K104" s="40"/>
      <c r="L104" s="40"/>
      <c r="M104" s="41"/>
      <c r="N104" s="40"/>
      <c r="O104" s="10"/>
    </row>
    <row r="105" spans="1:15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74.222999999999999</v>
      </c>
      <c r="J105" s="164">
        <v>74.234999999999999</v>
      </c>
      <c r="K105" s="40"/>
      <c r="L105" s="40"/>
      <c r="M105" s="41"/>
      <c r="N105" s="40"/>
      <c r="O105" s="10"/>
    </row>
    <row r="106" spans="1:15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57.003</v>
      </c>
      <c r="J106" s="164">
        <v>57.018999999999998</v>
      </c>
      <c r="K106" s="40"/>
      <c r="L106" s="40"/>
      <c r="M106" s="41"/>
      <c r="N106" s="40"/>
      <c r="O106" s="10"/>
    </row>
    <row r="107" spans="1:15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111.366</v>
      </c>
      <c r="J107" s="374">
        <v>111.384</v>
      </c>
      <c r="K107" s="375"/>
      <c r="L107" s="375"/>
      <c r="M107" s="41"/>
      <c r="N107" s="375"/>
      <c r="O107" s="10"/>
    </row>
    <row r="108" spans="1:15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  <c r="O108" s="10"/>
    </row>
    <row r="109" spans="1:15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  <c r="O109" s="10"/>
    </row>
    <row r="110" spans="1:15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11.381</v>
      </c>
      <c r="J110" s="384">
        <v>11.404</v>
      </c>
      <c r="K110" s="40"/>
      <c r="L110" s="41"/>
      <c r="M110" s="40"/>
      <c r="N110" s="98"/>
      <c r="O110" s="10"/>
    </row>
    <row r="111" spans="1:15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  <c r="O111" s="10"/>
    </row>
    <row r="112" spans="1:15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13.16</v>
      </c>
      <c r="J112" s="384">
        <v>13.218</v>
      </c>
      <c r="K112" s="40"/>
      <c r="L112" s="41"/>
      <c r="M112" s="40"/>
      <c r="N112" s="98"/>
      <c r="O112" s="10"/>
    </row>
    <row r="113" spans="1:15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15.930999999999999</v>
      </c>
      <c r="J113" s="384">
        <v>15.917999999999999</v>
      </c>
      <c r="K113" s="40"/>
      <c r="L113" s="41"/>
      <c r="M113" s="40"/>
      <c r="N113" s="98"/>
      <c r="O113" s="10"/>
    </row>
    <row r="114" spans="1:15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13.683999999999999</v>
      </c>
      <c r="J114" s="384">
        <v>13.657999999999999</v>
      </c>
      <c r="K114" s="40"/>
      <c r="L114" s="41"/>
      <c r="M114" s="40"/>
      <c r="N114" s="98"/>
      <c r="O114" s="10"/>
    </row>
    <row r="115" spans="1:15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152.58099999999999</v>
      </c>
      <c r="J115" s="389">
        <v>152.696</v>
      </c>
      <c r="K115" s="40"/>
      <c r="L115" s="390"/>
      <c r="M115" s="40"/>
      <c r="N115" s="98"/>
      <c r="O115" s="10"/>
    </row>
    <row r="116" spans="1:15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8.8019999999999996</v>
      </c>
      <c r="J116" s="394">
        <v>8.7530000000000001</v>
      </c>
      <c r="K116" s="40"/>
      <c r="L116" s="41"/>
      <c r="M116" s="40"/>
      <c r="N116" s="98"/>
      <c r="O116" s="10"/>
    </row>
    <row r="117" spans="1:15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111.892</v>
      </c>
      <c r="J117" s="384">
        <v>112.083</v>
      </c>
      <c r="K117" s="40"/>
      <c r="L117" s="41"/>
      <c r="M117" s="40"/>
      <c r="N117" s="98"/>
    </row>
    <row r="118" spans="1:15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86.617999999999995</v>
      </c>
      <c r="J118" s="384">
        <v>86.876000000000005</v>
      </c>
      <c r="K118" s="40"/>
      <c r="L118" s="40"/>
      <c r="M118" s="41"/>
      <c r="N118" s="40"/>
    </row>
    <row r="119" spans="1:15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89.694000000000003</v>
      </c>
      <c r="J119" s="394">
        <v>89.99</v>
      </c>
      <c r="K119" s="40"/>
      <c r="L119" s="40"/>
      <c r="M119" s="41"/>
      <c r="N119" s="40"/>
    </row>
    <row r="120" spans="1:15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98.135999999999996</v>
      </c>
      <c r="J120" s="394">
        <v>98.039000000000001</v>
      </c>
      <c r="K120" s="404"/>
      <c r="L120" s="405"/>
      <c r="M120" s="404"/>
      <c r="N120" s="406"/>
      <c r="O120" s="10"/>
    </row>
    <row r="121" spans="1:15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95.647999999999996</v>
      </c>
      <c r="J121" s="384">
        <v>95.581000000000003</v>
      </c>
      <c r="K121" s="410"/>
      <c r="L121" s="411"/>
      <c r="M121" s="410"/>
      <c r="N121" s="412"/>
    </row>
    <row r="122" spans="1:15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93.305000000000007</v>
      </c>
      <c r="J122" s="384">
        <v>93.320999999999998</v>
      </c>
      <c r="K122" s="410"/>
      <c r="L122" s="411"/>
      <c r="M122" s="410"/>
      <c r="N122" s="412"/>
    </row>
    <row r="123" spans="1:15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9.85</v>
      </c>
      <c r="J123" s="384">
        <v>9.8360000000000003</v>
      </c>
      <c r="K123" s="417"/>
      <c r="L123" s="411"/>
      <c r="M123" s="417"/>
      <c r="N123" s="412"/>
    </row>
    <row r="124" spans="1:15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94.206999999999994</v>
      </c>
      <c r="J124" s="384">
        <v>94.031000000000006</v>
      </c>
      <c r="K124" s="421"/>
      <c r="L124" s="422"/>
      <c r="M124" s="423"/>
      <c r="N124" s="422"/>
    </row>
    <row r="125" spans="1:15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151.04499999999999</v>
      </c>
      <c r="J125" s="429">
        <v>150.71799999999999</v>
      </c>
      <c r="K125" s="421"/>
      <c r="L125" s="422"/>
      <c r="M125" s="423"/>
      <c r="N125" s="422"/>
    </row>
    <row r="126" spans="1:15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5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105.869</v>
      </c>
      <c r="J127" s="433">
        <v>105.262</v>
      </c>
      <c r="K127" s="221" t="s">
        <v>83</v>
      </c>
      <c r="M127" s="204">
        <f>+(J127-I127)/I127</f>
        <v>-5.7335008359387478E-3</v>
      </c>
    </row>
    <row r="128" spans="1:15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113.995</v>
      </c>
      <c r="J128" s="394">
        <v>114.288</v>
      </c>
      <c r="K128" s="203" t="s">
        <v>72</v>
      </c>
      <c r="M128" s="204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119.79900000000001</v>
      </c>
      <c r="J129" s="394">
        <v>119.72799999999999</v>
      </c>
      <c r="K129" s="203" t="s">
        <v>72</v>
      </c>
      <c r="M129" s="204">
        <f t="shared" ref="M129:M134" si="12">+(J129-I129)/I129</f>
        <v>-5.9265937111338291E-4</v>
      </c>
    </row>
    <row r="130" spans="1:16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194.459</v>
      </c>
      <c r="J130" s="442">
        <v>192.946</v>
      </c>
      <c r="K130" s="206" t="s">
        <v>74</v>
      </c>
      <c r="M130" s="204">
        <f t="shared" si="12"/>
        <v>-7.7805604266195198E-3</v>
      </c>
    </row>
    <row r="131" spans="1:16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180.73500000000001</v>
      </c>
      <c r="J131" s="433">
        <v>180.04</v>
      </c>
      <c r="K131" s="98" t="s">
        <v>74</v>
      </c>
      <c r="L131" s="40"/>
      <c r="M131" s="41">
        <f t="shared" si="12"/>
        <v>-3.8454090242621601E-3</v>
      </c>
      <c r="N131" s="40"/>
      <c r="O131" s="443"/>
    </row>
    <row r="132" spans="1:16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160.661</v>
      </c>
      <c r="J132" s="433">
        <v>160.32499999999999</v>
      </c>
      <c r="K132" s="98" t="s">
        <v>74</v>
      </c>
      <c r="L132" s="40"/>
      <c r="M132" s="41">
        <f t="shared" si="12"/>
        <v>-2.0913600687161959E-3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4" t="s">
        <v>178</v>
      </c>
      <c r="G133" s="399" t="s">
        <v>178</v>
      </c>
      <c r="H133" s="394">
        <v>24.302</v>
      </c>
      <c r="I133" s="433">
        <v>23.669</v>
      </c>
      <c r="J133" s="433">
        <v>23.347000000000001</v>
      </c>
      <c r="K133" s="206" t="s">
        <v>74</v>
      </c>
      <c r="M133" s="204">
        <f t="shared" si="12"/>
        <v>-1.3604292534538813E-2</v>
      </c>
      <c r="O133" s="445"/>
      <c r="P133" s="446"/>
    </row>
    <row r="134" spans="1:16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146.85400000000001</v>
      </c>
      <c r="J134" s="433">
        <v>145.983</v>
      </c>
      <c r="K134" s="206" t="s">
        <v>74</v>
      </c>
      <c r="M134" s="204">
        <f t="shared" si="12"/>
        <v>-5.9310607814564752E-3</v>
      </c>
      <c r="O134" s="445"/>
      <c r="P134" s="446"/>
    </row>
    <row r="135" spans="1:16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7">
        <v>139.37700000000001</v>
      </c>
      <c r="J135" s="447">
        <v>139.28</v>
      </c>
      <c r="K135" s="221" t="s">
        <v>83</v>
      </c>
      <c r="M135" s="204" t="e">
        <f>+(I135-#REF!)/#REF!</f>
        <v>#REF!</v>
      </c>
      <c r="O135" s="446"/>
      <c r="P135" s="446"/>
    </row>
    <row r="136" spans="1:16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8">
        <v>40147</v>
      </c>
      <c r="F136" s="409">
        <v>43613</v>
      </c>
      <c r="G136" s="403">
        <v>80.346000000000004</v>
      </c>
      <c r="H136" s="394">
        <v>9549.0889999999999</v>
      </c>
      <c r="I136" s="449" t="s">
        <v>183</v>
      </c>
      <c r="J136" s="449" t="s">
        <v>183</v>
      </c>
      <c r="K136" s="450" t="s">
        <v>74</v>
      </c>
      <c r="L136" s="451"/>
      <c r="M136" s="452" t="e">
        <f t="shared" ref="M136:M140" si="13">+(J136-I136)/I136</f>
        <v>#VALUE!</v>
      </c>
      <c r="N136" s="451"/>
      <c r="O136" s="446"/>
      <c r="P136" s="446"/>
    </row>
    <row r="137" spans="1:16" s="8" customFormat="1" ht="16.5" customHeight="1" thickTop="1">
      <c r="A137" s="10"/>
      <c r="B137" s="430">
        <f t="shared" si="11"/>
        <v>116</v>
      </c>
      <c r="C137" s="453" t="s">
        <v>184</v>
      </c>
      <c r="D137" s="454" t="s">
        <v>68</v>
      </c>
      <c r="E137" s="455">
        <v>42170</v>
      </c>
      <c r="F137" s="437">
        <v>43601</v>
      </c>
      <c r="G137" s="456">
        <v>13.765000000000001</v>
      </c>
      <c r="H137" s="394">
        <v>1047.4490000000001</v>
      </c>
      <c r="I137" s="457">
        <v>1033.6220000000001</v>
      </c>
      <c r="J137" s="457">
        <v>1027.402</v>
      </c>
      <c r="K137" s="206"/>
      <c r="M137" s="224">
        <f t="shared" si="13"/>
        <v>-6.0176737724236002E-3</v>
      </c>
    </row>
    <row r="138" spans="1:16" s="8" customFormat="1" ht="16.5" customHeight="1">
      <c r="A138" s="10"/>
      <c r="B138" s="430">
        <f t="shared" si="11"/>
        <v>117</v>
      </c>
      <c r="C138" s="458" t="s">
        <v>185</v>
      </c>
      <c r="D138" s="454" t="s">
        <v>10</v>
      </c>
      <c r="E138" s="402">
        <v>42352</v>
      </c>
      <c r="F138" s="437">
        <v>43616</v>
      </c>
      <c r="G138" s="456">
        <v>101.82299999999999</v>
      </c>
      <c r="H138" s="394">
        <v>5956.6819999999998</v>
      </c>
      <c r="I138" s="433">
        <v>5784.1310000000003</v>
      </c>
      <c r="J138" s="394">
        <v>5756.9309999999996</v>
      </c>
      <c r="K138" s="206"/>
      <c r="M138" s="224">
        <f t="shared" si="13"/>
        <v>-4.7025214332110958E-3</v>
      </c>
    </row>
    <row r="139" spans="1:16" s="8" customFormat="1" ht="18" customHeight="1">
      <c r="A139" s="10"/>
      <c r="B139" s="430">
        <f t="shared" si="11"/>
        <v>118</v>
      </c>
      <c r="C139" s="459" t="s">
        <v>186</v>
      </c>
      <c r="D139" s="460" t="s">
        <v>34</v>
      </c>
      <c r="E139" s="461">
        <v>42580</v>
      </c>
      <c r="F139" s="437">
        <v>43616</v>
      </c>
      <c r="G139" s="399">
        <v>110.30500000000001</v>
      </c>
      <c r="H139" s="394">
        <v>5259.8339999999998</v>
      </c>
      <c r="I139" s="433">
        <v>5269.9</v>
      </c>
      <c r="J139" s="433">
        <v>5236.009</v>
      </c>
      <c r="K139" s="462"/>
      <c r="L139" s="463"/>
      <c r="M139" s="464">
        <f t="shared" si="13"/>
        <v>-6.4310518226151584E-3</v>
      </c>
      <c r="N139" s="463"/>
    </row>
    <row r="140" spans="1:16" s="8" customFormat="1" ht="16.5" customHeight="1">
      <c r="A140" s="10"/>
      <c r="B140" s="430">
        <f t="shared" si="11"/>
        <v>119</v>
      </c>
      <c r="C140" s="465" t="s">
        <v>187</v>
      </c>
      <c r="D140" s="466" t="s">
        <v>24</v>
      </c>
      <c r="E140" s="467">
        <v>42920</v>
      </c>
      <c r="F140" s="396">
        <v>43614</v>
      </c>
      <c r="G140" s="420">
        <v>1.883</v>
      </c>
      <c r="H140" s="394">
        <v>91.894000000000005</v>
      </c>
      <c r="I140" s="433">
        <v>90.903999999999996</v>
      </c>
      <c r="J140" s="433">
        <v>90.444999999999993</v>
      </c>
      <c r="K140" s="468"/>
      <c r="L140" s="469"/>
      <c r="M140" s="470">
        <f t="shared" si="13"/>
        <v>-5.0492827598345863E-3</v>
      </c>
      <c r="N140" s="469"/>
    </row>
    <row r="141" spans="1:16" s="8" customFormat="1" ht="16.5" customHeight="1">
      <c r="A141" s="10"/>
      <c r="B141" s="430">
        <f t="shared" si="11"/>
        <v>120</v>
      </c>
      <c r="C141" s="465" t="s">
        <v>188</v>
      </c>
      <c r="D141" s="408" t="s">
        <v>10</v>
      </c>
      <c r="E141" s="471">
        <v>43416</v>
      </c>
      <c r="F141" s="396" t="s">
        <v>136</v>
      </c>
      <c r="G141" s="420" t="s">
        <v>136</v>
      </c>
      <c r="H141" s="136">
        <v>5000</v>
      </c>
      <c r="I141" s="472">
        <v>5025.1989999999996</v>
      </c>
      <c r="J141" s="472">
        <v>5025.7370000000001</v>
      </c>
      <c r="K141" s="462"/>
      <c r="L141" s="463"/>
      <c r="M141" s="464">
        <f>+(J141-I141)/I141</f>
        <v>1.0706043681065481E-4</v>
      </c>
      <c r="N141" s="463"/>
    </row>
    <row r="142" spans="1:16" s="8" customFormat="1" ht="16.5" customHeight="1" thickBot="1">
      <c r="A142" s="10"/>
      <c r="B142" s="430">
        <f t="shared" si="11"/>
        <v>121</v>
      </c>
      <c r="C142" s="458" t="s">
        <v>189</v>
      </c>
      <c r="D142" s="408" t="s">
        <v>118</v>
      </c>
      <c r="E142" s="473">
        <v>43507</v>
      </c>
      <c r="F142" s="396" t="s">
        <v>136</v>
      </c>
      <c r="G142" s="420" t="s">
        <v>136</v>
      </c>
      <c r="H142" s="474" t="s">
        <v>136</v>
      </c>
      <c r="I142" s="472">
        <v>9.9529999999999994</v>
      </c>
      <c r="J142" s="472">
        <v>9.891</v>
      </c>
      <c r="K142" s="468"/>
      <c r="L142" s="469"/>
      <c r="M142" s="470">
        <f>+(J142-I142)/I142</f>
        <v>-6.2292776047422277E-3</v>
      </c>
      <c r="N142" s="469"/>
    </row>
    <row r="143" spans="1:16" s="8" customFormat="1" ht="13.5" customHeight="1" thickTop="1" thickBot="1">
      <c r="A143" s="10"/>
      <c r="B143" s="475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6" s="8" customFormat="1" ht="16.5" customHeight="1" thickTop="1" thickBot="1">
      <c r="A144" s="10"/>
      <c r="B144" s="476">
        <v>122</v>
      </c>
      <c r="C144" s="477" t="s">
        <v>191</v>
      </c>
      <c r="D144" s="345" t="s">
        <v>133</v>
      </c>
      <c r="E144" s="478">
        <v>42024</v>
      </c>
      <c r="F144" s="479">
        <v>43616</v>
      </c>
      <c r="G144" s="480">
        <v>3.8290000000000002</v>
      </c>
      <c r="H144" s="481">
        <v>123.003</v>
      </c>
      <c r="I144" s="481">
        <v>118.283</v>
      </c>
      <c r="J144" s="481">
        <v>118.271</v>
      </c>
      <c r="K144" s="260"/>
      <c r="L144" s="32"/>
      <c r="M144" s="482"/>
      <c r="N144" s="32"/>
    </row>
    <row r="145" spans="1:13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4">
        <v>123</v>
      </c>
      <c r="C146" s="483" t="s">
        <v>193</v>
      </c>
      <c r="D146" s="484" t="s">
        <v>12</v>
      </c>
      <c r="E146" s="372">
        <v>42506</v>
      </c>
      <c r="F146" s="347">
        <v>43584</v>
      </c>
      <c r="G146" s="485">
        <v>205.92699999999999</v>
      </c>
      <c r="H146" s="486">
        <v>11963.014999999999</v>
      </c>
      <c r="I146" s="486">
        <v>11320.043</v>
      </c>
      <c r="J146" s="486">
        <v>11214.84</v>
      </c>
      <c r="K146" s="206" t="s">
        <v>74</v>
      </c>
      <c r="M146" s="204">
        <f>+(J146-I146)/I146</f>
        <v>-9.2935159345242345E-3</v>
      </c>
    </row>
    <row r="147" spans="1:13" s="487" customFormat="1" ht="21.75" customHeight="1" thickTop="1">
      <c r="B147" s="488" t="s">
        <v>194</v>
      </c>
      <c r="C147" s="8"/>
      <c r="D147" s="489"/>
      <c r="E147" s="490"/>
      <c r="F147" s="491"/>
      <c r="G147" s="490"/>
      <c r="H147" s="491"/>
      <c r="I147" s="492"/>
      <c r="J147" s="493"/>
      <c r="M147" s="494"/>
    </row>
    <row r="148" spans="1:13" s="487" customFormat="1" ht="15.75" customHeight="1">
      <c r="B148" s="488" t="s">
        <v>195</v>
      </c>
      <c r="C148" s="489"/>
      <c r="D148" s="489"/>
      <c r="E148" s="490"/>
      <c r="F148" s="490"/>
      <c r="G148" s="490"/>
      <c r="H148" s="491"/>
      <c r="I148" s="491"/>
      <c r="J148" s="493"/>
      <c r="M148" s="494"/>
    </row>
    <row r="149" spans="1:13" s="487" customFormat="1" ht="15.75" customHeight="1">
      <c r="B149" s="495" t="s">
        <v>196</v>
      </c>
      <c r="C149" s="489"/>
      <c r="D149" s="489"/>
      <c r="E149" s="490"/>
      <c r="F149" s="490" t="s">
        <v>197</v>
      </c>
      <c r="G149" s="490"/>
      <c r="H149" s="491"/>
      <c r="I149" s="491"/>
      <c r="J149" s="493"/>
      <c r="M149" s="494"/>
    </row>
    <row r="150" spans="1:13" s="487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3"/>
      <c r="M150" s="494"/>
    </row>
    <row r="151" spans="1:13" s="487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3"/>
      <c r="M151" s="494"/>
    </row>
    <row r="152" spans="1:13" s="487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3"/>
      <c r="M152" s="494"/>
    </row>
    <row r="153" spans="1:13" s="487" customFormat="1" ht="15.75" customHeight="1">
      <c r="B153" s="495"/>
      <c r="C153" s="489"/>
      <c r="D153" s="489" t="s">
        <v>28</v>
      </c>
      <c r="E153" s="490"/>
      <c r="F153" s="490"/>
      <c r="G153" s="490"/>
      <c r="H153" s="491"/>
      <c r="I153" s="491"/>
      <c r="J153" s="493"/>
      <c r="M153" s="494"/>
    </row>
    <row r="154" spans="1:13" s="487" customFormat="1" ht="15.75" customHeight="1">
      <c r="B154" s="495"/>
      <c r="C154" s="489"/>
      <c r="D154" s="489" t="s">
        <v>28</v>
      </c>
      <c r="E154" s="490"/>
      <c r="F154" s="490"/>
      <c r="G154" s="490"/>
      <c r="H154" s="491"/>
      <c r="I154" s="491"/>
      <c r="J154" s="493"/>
      <c r="M154" s="494"/>
    </row>
    <row r="155" spans="1:13" s="487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3"/>
      <c r="M155" s="494"/>
    </row>
    <row r="156" spans="1:13" s="487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3"/>
      <c r="M156" s="494"/>
    </row>
    <row r="157" spans="1:13" s="487" customFormat="1" ht="15" customHeight="1">
      <c r="B157" s="495"/>
      <c r="C157" s="489"/>
      <c r="D157" s="489"/>
      <c r="E157" s="490"/>
      <c r="F157" s="490"/>
      <c r="G157" s="490"/>
      <c r="H157" s="491"/>
      <c r="I157" s="491"/>
      <c r="J157" s="493"/>
      <c r="M157" s="494"/>
    </row>
    <row r="158" spans="1:13" s="487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3"/>
      <c r="M158" s="494"/>
    </row>
    <row r="159" spans="1:13" s="487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3"/>
      <c r="M159" s="494"/>
    </row>
    <row r="160" spans="1:13" s="487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3"/>
      <c r="M160" s="494"/>
    </row>
    <row r="161" spans="2:13" s="487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3"/>
      <c r="M161" s="494"/>
    </row>
    <row r="162" spans="2:13" s="487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3"/>
      <c r="M162" s="494"/>
    </row>
    <row r="163" spans="2:13" s="487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3"/>
      <c r="M163" s="494"/>
    </row>
    <row r="164" spans="2:13" s="487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3"/>
      <c r="M164" s="494"/>
    </row>
    <row r="165" spans="2:13" s="487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3"/>
      <c r="M165" s="494"/>
    </row>
    <row r="166" spans="2:13" s="487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3"/>
      <c r="M166" s="494"/>
    </row>
    <row r="167" spans="2:13" s="487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3"/>
      <c r="M167" s="494"/>
    </row>
    <row r="168" spans="2:13" s="487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3"/>
      <c r="M168" s="494"/>
    </row>
    <row r="169" spans="2:13" s="487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3"/>
      <c r="M169" s="494"/>
    </row>
    <row r="170" spans="2:13" s="487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3"/>
      <c r="M170" s="494"/>
    </row>
    <row r="171" spans="2:13" s="487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3"/>
      <c r="M171" s="494"/>
    </row>
    <row r="172" spans="2:13" s="487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3"/>
      <c r="M172" s="494"/>
    </row>
    <row r="173" spans="2:13" s="487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3"/>
      <c r="M173" s="494"/>
    </row>
    <row r="174" spans="2:13" s="487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3"/>
      <c r="M174" s="494"/>
    </row>
    <row r="175" spans="2:13" s="487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3"/>
      <c r="M175" s="494"/>
    </row>
    <row r="176" spans="2:13" s="487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3"/>
      <c r="M176" s="494"/>
    </row>
    <row r="177" spans="2:13" s="487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3"/>
      <c r="M177" s="494"/>
    </row>
    <row r="178" spans="2:13" s="487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3"/>
      <c r="M178" s="494"/>
    </row>
    <row r="179" spans="2:13" s="487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3"/>
      <c r="M179" s="494"/>
    </row>
    <row r="180" spans="2:13" s="487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3"/>
      <c r="M180" s="494"/>
    </row>
    <row r="181" spans="2:13" s="487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3"/>
      <c r="M181" s="494"/>
    </row>
    <row r="182" spans="2:13" s="487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3"/>
      <c r="M182" s="494"/>
    </row>
    <row r="183" spans="2:13" s="487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3"/>
      <c r="M183" s="494"/>
    </row>
    <row r="184" spans="2:13" s="487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3"/>
      <c r="M184" s="494"/>
    </row>
    <row r="185" spans="2:13" s="487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3"/>
      <c r="M185" s="494"/>
    </row>
    <row r="186" spans="2:13" s="487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3"/>
      <c r="M186" s="494"/>
    </row>
    <row r="187" spans="2:13" s="487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3"/>
      <c r="M187" s="494"/>
    </row>
    <row r="188" spans="2:13" s="487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3"/>
      <c r="M188" s="494"/>
    </row>
    <row r="189" spans="2:13" s="487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3"/>
      <c r="M189" s="494"/>
    </row>
    <row r="190" spans="2:13" s="487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3"/>
      <c r="M190" s="494"/>
    </row>
    <row r="191" spans="2:13" s="487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3"/>
      <c r="M191" s="494"/>
    </row>
    <row r="192" spans="2:13" s="487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3"/>
      <c r="M192" s="494"/>
    </row>
    <row r="193" spans="2:13" s="487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3"/>
      <c r="M193" s="494"/>
    </row>
    <row r="194" spans="2:13" s="487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3"/>
      <c r="M194" s="494"/>
    </row>
    <row r="195" spans="2:13" s="487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3"/>
      <c r="M195" s="494"/>
    </row>
    <row r="196" spans="2:13" s="487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3"/>
      <c r="M196" s="494"/>
    </row>
    <row r="197" spans="2:13" s="487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3"/>
      <c r="M197" s="494"/>
    </row>
    <row r="198" spans="2:13" s="487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3"/>
      <c r="M198" s="494"/>
    </row>
    <row r="199" spans="2:13" s="487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3"/>
      <c r="M199" s="494"/>
    </row>
    <row r="200" spans="2:13" s="487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3"/>
      <c r="M200" s="494"/>
    </row>
    <row r="201" spans="2:13" s="487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3"/>
      <c r="M201" s="494"/>
    </row>
    <row r="202" spans="2:13" s="487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3"/>
      <c r="M202" s="494"/>
    </row>
    <row r="203" spans="2:13" s="487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3"/>
      <c r="M203" s="494"/>
    </row>
    <row r="204" spans="2:13" s="487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3"/>
      <c r="M204" s="494"/>
    </row>
    <row r="205" spans="2:13" s="487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3"/>
      <c r="M205" s="494"/>
    </row>
    <row r="206" spans="2:13" s="487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3"/>
      <c r="M206" s="494"/>
    </row>
    <row r="207" spans="2:13" s="487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3"/>
      <c r="M207" s="494"/>
    </row>
    <row r="208" spans="2:13" s="487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3"/>
      <c r="M208" s="494"/>
    </row>
    <row r="209" spans="2:13" s="487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3"/>
      <c r="M209" s="494"/>
    </row>
    <row r="210" spans="2:13" s="487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3"/>
      <c r="M210" s="494"/>
    </row>
    <row r="211" spans="2:13" s="487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3"/>
      <c r="M211" s="494"/>
    </row>
    <row r="212" spans="2:13" s="487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3"/>
      <c r="M212" s="494"/>
    </row>
    <row r="213" spans="2:13" s="487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3"/>
      <c r="M213" s="494"/>
    </row>
    <row r="214" spans="2:13" s="487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3"/>
      <c r="M214" s="494"/>
    </row>
    <row r="215" spans="2:13" s="487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3"/>
      <c r="M215" s="494"/>
    </row>
    <row r="216" spans="2:13" s="487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3"/>
      <c r="M216" s="494"/>
    </row>
    <row r="217" spans="2:13" s="487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3"/>
      <c r="M217" s="494"/>
    </row>
    <row r="218" spans="2:13" s="487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3"/>
      <c r="M218" s="494"/>
    </row>
    <row r="219" spans="2:13" s="487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3"/>
      <c r="M219" s="494"/>
    </row>
    <row r="220" spans="2:13" s="487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3"/>
      <c r="M220" s="494"/>
    </row>
    <row r="221" spans="2:13" s="487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3"/>
      <c r="M221" s="494"/>
    </row>
    <row r="222" spans="2:13" s="487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3"/>
      <c r="M222" s="494"/>
    </row>
    <row r="223" spans="2:13" s="487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3"/>
      <c r="M223" s="494"/>
    </row>
    <row r="224" spans="2:13" s="487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3"/>
      <c r="M224" s="494"/>
    </row>
    <row r="225" spans="2:13" s="487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3"/>
      <c r="M225" s="494"/>
    </row>
    <row r="226" spans="2:13" s="487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3"/>
      <c r="M226" s="494"/>
    </row>
    <row r="227" spans="2:13" s="487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3"/>
      <c r="M227" s="494"/>
    </row>
    <row r="228" spans="2:13" s="487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3"/>
      <c r="M228" s="494"/>
    </row>
    <row r="229" spans="2:13" s="487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3"/>
      <c r="M229" s="494"/>
    </row>
    <row r="230" spans="2:13" s="487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3"/>
      <c r="M230" s="494"/>
    </row>
    <row r="231" spans="2:13" s="487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3"/>
      <c r="M231" s="494"/>
    </row>
    <row r="232" spans="2:13" s="487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3"/>
      <c r="M232" s="494"/>
    </row>
    <row r="233" spans="2:13" s="487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3"/>
      <c r="M233" s="494"/>
    </row>
    <row r="234" spans="2:13" s="487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3"/>
      <c r="M234" s="494"/>
    </row>
    <row r="235" spans="2:13" s="487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3"/>
      <c r="M235" s="494"/>
    </row>
    <row r="236" spans="2:13" s="487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3"/>
      <c r="M236" s="494"/>
    </row>
    <row r="237" spans="2:13" s="487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3"/>
      <c r="M237" s="494"/>
    </row>
    <row r="238" spans="2:13" s="487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3"/>
      <c r="M238" s="494"/>
    </row>
    <row r="239" spans="2:13" s="487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3"/>
      <c r="M239" s="494"/>
    </row>
    <row r="240" spans="2:13" s="487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3"/>
      <c r="M240" s="494"/>
    </row>
    <row r="241" spans="2:13" s="487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3"/>
      <c r="M241" s="494"/>
    </row>
    <row r="242" spans="2:13" s="487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3"/>
      <c r="M242" s="494"/>
    </row>
    <row r="243" spans="2:13" s="487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3"/>
      <c r="M243" s="494"/>
    </row>
    <row r="244" spans="2:13" s="487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3"/>
      <c r="M244" s="494"/>
    </row>
    <row r="245" spans="2:13" s="487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3"/>
      <c r="M245" s="494"/>
    </row>
    <row r="246" spans="2:13" s="487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3"/>
      <c r="M246" s="494"/>
    </row>
    <row r="247" spans="2:13" s="487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3"/>
      <c r="M247" s="494"/>
    </row>
    <row r="248" spans="2:13" s="487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3"/>
      <c r="M248" s="494"/>
    </row>
    <row r="249" spans="2:13" s="487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3"/>
      <c r="M249" s="494"/>
    </row>
    <row r="250" spans="2:13" s="487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3"/>
      <c r="M250" s="494"/>
    </row>
    <row r="251" spans="2:13" s="487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3"/>
      <c r="M251" s="494"/>
    </row>
    <row r="252" spans="2:13" s="487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3"/>
      <c r="M252" s="494"/>
    </row>
    <row r="253" spans="2:13" s="487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3"/>
      <c r="M253" s="494"/>
    </row>
    <row r="254" spans="2:13" s="487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3"/>
      <c r="M254" s="494"/>
    </row>
    <row r="255" spans="2:13" s="487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3"/>
      <c r="M255" s="494"/>
    </row>
    <row r="256" spans="2:13" s="487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3"/>
      <c r="M256" s="494"/>
    </row>
    <row r="257" spans="2:13" s="487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3"/>
      <c r="M257" s="494"/>
    </row>
    <row r="258" spans="2:13" s="487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3"/>
      <c r="M258" s="494"/>
    </row>
    <row r="259" spans="2:13" s="487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3"/>
      <c r="M259" s="494"/>
    </row>
    <row r="260" spans="2:13" s="487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3"/>
      <c r="M260" s="494"/>
    </row>
    <row r="261" spans="2:13" s="487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3"/>
      <c r="M261" s="494"/>
    </row>
    <row r="262" spans="2:13" s="487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3"/>
      <c r="M262" s="494"/>
    </row>
    <row r="263" spans="2:13" s="487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3"/>
      <c r="M263" s="494"/>
    </row>
    <row r="264" spans="2:13" s="487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3"/>
      <c r="M264" s="494"/>
    </row>
    <row r="265" spans="2:13" s="487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3"/>
      <c r="M265" s="494"/>
    </row>
    <row r="266" spans="2:13" s="487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3"/>
      <c r="M266" s="494"/>
    </row>
    <row r="267" spans="2:13" s="487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3"/>
      <c r="M267" s="494"/>
    </row>
    <row r="268" spans="2:13" s="487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3"/>
      <c r="M268" s="494"/>
    </row>
    <row r="269" spans="2:13" s="487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3"/>
      <c r="M269" s="494"/>
    </row>
    <row r="270" spans="2:13" s="487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3"/>
      <c r="M270" s="494"/>
    </row>
    <row r="271" spans="2:13" s="487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3"/>
      <c r="M271" s="494"/>
    </row>
    <row r="272" spans="2:13" s="487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3"/>
      <c r="M272" s="494"/>
    </row>
    <row r="273" spans="2:13" s="487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3"/>
      <c r="M273" s="494"/>
    </row>
    <row r="274" spans="2:13" s="487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3"/>
      <c r="M274" s="494"/>
    </row>
    <row r="275" spans="2:13" s="487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3"/>
      <c r="M275" s="494"/>
    </row>
    <row r="276" spans="2:13" s="487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3"/>
      <c r="M276" s="494"/>
    </row>
    <row r="277" spans="2:13" s="487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3"/>
      <c r="M277" s="494"/>
    </row>
    <row r="278" spans="2:13" s="487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3"/>
      <c r="M278" s="494"/>
    </row>
    <row r="279" spans="2:13" s="487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3"/>
      <c r="M279" s="494"/>
    </row>
    <row r="280" spans="2:13" s="487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3"/>
      <c r="M280" s="494"/>
    </row>
    <row r="281" spans="2:13" s="487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3"/>
      <c r="M281" s="494"/>
    </row>
    <row r="282" spans="2:13" s="487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3"/>
      <c r="M282" s="494"/>
    </row>
    <row r="283" spans="2:13" s="487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3"/>
      <c r="M283" s="494"/>
    </row>
    <row r="284" spans="2:13" s="487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3"/>
      <c r="M284" s="494"/>
    </row>
    <row r="285" spans="2:13" s="487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3"/>
      <c r="M285" s="494"/>
    </row>
    <row r="286" spans="2:13" s="487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3"/>
      <c r="M286" s="494"/>
    </row>
    <row r="287" spans="2:13" s="487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3"/>
      <c r="M287" s="494"/>
    </row>
    <row r="288" spans="2:13" s="487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3"/>
      <c r="M288" s="494"/>
    </row>
    <row r="289" spans="2:13" s="487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3"/>
      <c r="M289" s="494"/>
    </row>
    <row r="290" spans="2:13" s="487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3"/>
      <c r="M290" s="494"/>
    </row>
    <row r="291" spans="2:13" s="487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3"/>
      <c r="M291" s="494"/>
    </row>
    <row r="292" spans="2:13" s="487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3"/>
      <c r="M292" s="494"/>
    </row>
    <row r="293" spans="2:13" s="487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3"/>
      <c r="M293" s="494"/>
    </row>
    <row r="294" spans="2:13" s="487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3"/>
      <c r="M294" s="494"/>
    </row>
    <row r="295" spans="2:13" s="487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3"/>
      <c r="M295" s="494"/>
    </row>
    <row r="296" spans="2:13" s="487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3"/>
      <c r="M296" s="494"/>
    </row>
    <row r="297" spans="2:13" s="487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3"/>
      <c r="M297" s="494"/>
    </row>
    <row r="298" spans="2:13" s="487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3"/>
      <c r="M298" s="494"/>
    </row>
    <row r="299" spans="2:13" s="487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3"/>
      <c r="M299" s="494"/>
    </row>
    <row r="300" spans="2:13" s="487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3"/>
      <c r="M300" s="494"/>
    </row>
    <row r="301" spans="2:13" s="487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3"/>
      <c r="M301" s="494"/>
    </row>
    <row r="302" spans="2:13" s="487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3"/>
      <c r="M302" s="494"/>
    </row>
    <row r="303" spans="2:13" s="487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3"/>
      <c r="M303" s="494"/>
    </row>
    <row r="304" spans="2:13" s="487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3"/>
      <c r="M304" s="494"/>
    </row>
    <row r="305" spans="2:13" s="487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3"/>
      <c r="M305" s="494"/>
    </row>
    <row r="306" spans="2:13" s="487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3"/>
      <c r="M306" s="494"/>
    </row>
    <row r="307" spans="2:13" s="487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3"/>
      <c r="M307" s="494"/>
    </row>
    <row r="308" spans="2:13" s="487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3"/>
      <c r="M308" s="494"/>
    </row>
    <row r="309" spans="2:13" s="487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3"/>
      <c r="M309" s="494"/>
    </row>
    <row r="310" spans="2:13" s="487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3"/>
      <c r="M310" s="494"/>
    </row>
    <row r="311" spans="2:13" s="487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3"/>
      <c r="M311" s="494"/>
    </row>
    <row r="312" spans="2:13" s="487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3"/>
      <c r="M312" s="494"/>
    </row>
    <row r="313" spans="2:13" s="487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3"/>
      <c r="M313" s="494"/>
    </row>
    <row r="314" spans="2:13" s="487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3"/>
      <c r="M314" s="494"/>
    </row>
    <row r="315" spans="2:13" s="487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3"/>
      <c r="M315" s="494"/>
    </row>
    <row r="316" spans="2:13" s="487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3"/>
      <c r="M316" s="494"/>
    </row>
    <row r="317" spans="2:13" s="487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3"/>
      <c r="M317" s="494"/>
    </row>
    <row r="318" spans="2:13" s="487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3"/>
      <c r="M318" s="494"/>
    </row>
    <row r="319" spans="2:13" s="487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3"/>
      <c r="M319" s="494"/>
    </row>
    <row r="320" spans="2:13" s="487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3"/>
      <c r="M320" s="494"/>
    </row>
    <row r="321" spans="2:13" s="487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3"/>
      <c r="M321" s="494"/>
    </row>
    <row r="322" spans="2:13" s="487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3"/>
      <c r="M322" s="494"/>
    </row>
    <row r="323" spans="2:13" s="487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3"/>
      <c r="M323" s="494"/>
    </row>
    <row r="324" spans="2:13" s="487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3"/>
      <c r="M324" s="494"/>
    </row>
    <row r="325" spans="2:13" s="487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3"/>
      <c r="M325" s="494"/>
    </row>
    <row r="326" spans="2:13" s="487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3"/>
      <c r="M326" s="494"/>
    </row>
    <row r="327" spans="2:13" s="487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3"/>
      <c r="M327" s="494"/>
    </row>
    <row r="328" spans="2:13" s="487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3"/>
      <c r="M328" s="494"/>
    </row>
    <row r="329" spans="2:13" s="487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3"/>
      <c r="M329" s="494"/>
    </row>
    <row r="330" spans="2:13" s="487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3"/>
      <c r="M330" s="494"/>
    </row>
    <row r="331" spans="2:13" s="487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3"/>
      <c r="M331" s="494"/>
    </row>
    <row r="332" spans="2:13" s="487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3"/>
      <c r="M332" s="494"/>
    </row>
    <row r="333" spans="2:13" s="487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3"/>
      <c r="M333" s="494"/>
    </row>
    <row r="334" spans="2:13" s="487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3"/>
      <c r="M334" s="494"/>
    </row>
    <row r="335" spans="2:13" s="487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3"/>
      <c r="M335" s="494"/>
    </row>
    <row r="336" spans="2:13" s="487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3"/>
      <c r="M336" s="494"/>
    </row>
    <row r="337" spans="2:13" s="487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3"/>
      <c r="M337" s="494"/>
    </row>
    <row r="338" spans="2:13" s="487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3"/>
      <c r="M338" s="494"/>
    </row>
    <row r="339" spans="2:13" s="487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3"/>
      <c r="M339" s="494"/>
    </row>
    <row r="340" spans="2:13" s="487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3"/>
      <c r="M340" s="494"/>
    </row>
    <row r="341" spans="2:13" s="487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3"/>
      <c r="M341" s="494"/>
    </row>
    <row r="342" spans="2:13" s="487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3"/>
      <c r="M342" s="494"/>
    </row>
    <row r="343" spans="2:13" s="487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3"/>
      <c r="M343" s="494"/>
    </row>
    <row r="344" spans="2:13" s="487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3"/>
      <c r="M344" s="494"/>
    </row>
    <row r="345" spans="2:13" s="487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3"/>
      <c r="M345" s="494"/>
    </row>
    <row r="346" spans="2:13" s="487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3"/>
      <c r="M346" s="494"/>
    </row>
    <row r="347" spans="2:13" s="487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3"/>
      <c r="M347" s="494"/>
    </row>
    <row r="348" spans="2:13" s="487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3"/>
      <c r="M348" s="494"/>
    </row>
    <row r="349" spans="2:13" s="487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3"/>
      <c r="M349" s="494"/>
    </row>
    <row r="350" spans="2:13" s="487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3"/>
      <c r="M350" s="494"/>
    </row>
    <row r="351" spans="2:13" s="487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3"/>
      <c r="M351" s="494"/>
    </row>
    <row r="352" spans="2:13" s="487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3"/>
      <c r="M352" s="494"/>
    </row>
    <row r="353" spans="2:13" s="487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3"/>
      <c r="M353" s="494"/>
    </row>
    <row r="354" spans="2:13" s="487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3"/>
      <c r="M354" s="494"/>
    </row>
    <row r="355" spans="2:13" s="487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3"/>
      <c r="M355" s="494"/>
    </row>
    <row r="356" spans="2:13" s="487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3"/>
      <c r="M356" s="494"/>
    </row>
    <row r="357" spans="2:13" s="487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3"/>
      <c r="M357" s="494"/>
    </row>
    <row r="358" spans="2:13" s="487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3"/>
      <c r="M358" s="494"/>
    </row>
    <row r="359" spans="2:13" s="487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3"/>
      <c r="M359" s="494"/>
    </row>
    <row r="360" spans="2:13" s="487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3"/>
      <c r="M360" s="494"/>
    </row>
    <row r="361" spans="2:13" s="487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3"/>
      <c r="M361" s="494"/>
    </row>
    <row r="362" spans="2:13" s="487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3"/>
      <c r="M362" s="494"/>
    </row>
    <row r="363" spans="2:13" s="487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3"/>
      <c r="M363" s="494"/>
    </row>
    <row r="364" spans="2:13" s="487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3"/>
      <c r="M364" s="494"/>
    </row>
    <row r="365" spans="2:13" s="487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3"/>
      <c r="M365" s="494"/>
    </row>
    <row r="366" spans="2:13" s="487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3"/>
      <c r="M366" s="494"/>
    </row>
    <row r="367" spans="2:13" s="487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3"/>
      <c r="M367" s="494"/>
    </row>
    <row r="368" spans="2:13" s="487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3"/>
      <c r="M368" s="494"/>
    </row>
    <row r="369" spans="2:13" s="487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3"/>
      <c r="M369" s="494"/>
    </row>
    <row r="370" spans="2:13" s="487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3"/>
      <c r="M370" s="494"/>
    </row>
    <row r="371" spans="2:13" s="487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3"/>
      <c r="M371" s="494"/>
    </row>
    <row r="372" spans="2:13" s="487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3"/>
      <c r="M372" s="494"/>
    </row>
    <row r="373" spans="2:13" s="487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3"/>
      <c r="M373" s="494"/>
    </row>
    <row r="374" spans="2:13" s="487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3"/>
      <c r="M374" s="494"/>
    </row>
    <row r="375" spans="2:13" s="487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3"/>
      <c r="M375" s="494"/>
    </row>
    <row r="376" spans="2:13" s="487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3"/>
      <c r="M376" s="494"/>
    </row>
    <row r="377" spans="2:13" s="487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3"/>
      <c r="M377" s="494"/>
    </row>
    <row r="378" spans="2:13" s="487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3"/>
      <c r="M378" s="494"/>
    </row>
    <row r="379" spans="2:13" s="487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3"/>
      <c r="M379" s="494"/>
    </row>
    <row r="380" spans="2:13" s="487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3"/>
      <c r="M380" s="494"/>
    </row>
    <row r="381" spans="2:13" s="487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3"/>
      <c r="M381" s="494"/>
    </row>
    <row r="382" spans="2:13" s="487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3"/>
      <c r="M382" s="494"/>
    </row>
    <row r="383" spans="2:13" s="487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3"/>
      <c r="M383" s="494"/>
    </row>
    <row r="384" spans="2:13" s="487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3"/>
      <c r="M384" s="494"/>
    </row>
    <row r="385" spans="2:13" s="487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3"/>
      <c r="M385" s="494"/>
    </row>
    <row r="386" spans="2:13" s="487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3"/>
      <c r="M386" s="494"/>
    </row>
    <row r="387" spans="2:13" s="487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3"/>
      <c r="M387" s="494"/>
    </row>
    <row r="388" spans="2:13" s="487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3"/>
      <c r="M388" s="494"/>
    </row>
    <row r="389" spans="2:13" s="487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3"/>
      <c r="M389" s="494"/>
    </row>
    <row r="390" spans="2:13" s="487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3"/>
      <c r="M390" s="494"/>
    </row>
    <row r="391" spans="2:13" s="487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3"/>
      <c r="M391" s="494"/>
    </row>
    <row r="392" spans="2:13" s="487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3"/>
      <c r="M392" s="494"/>
    </row>
    <row r="393" spans="2:13" s="487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3"/>
      <c r="M393" s="494"/>
    </row>
    <row r="394" spans="2:13" s="487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3"/>
      <c r="M394" s="494"/>
    </row>
    <row r="395" spans="2:13" s="487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3"/>
      <c r="M395" s="494"/>
    </row>
    <row r="396" spans="2:13" s="487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3"/>
      <c r="M396" s="494"/>
    </row>
    <row r="397" spans="2:13" s="487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3"/>
      <c r="M397" s="494"/>
    </row>
    <row r="398" spans="2:13" s="487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3"/>
      <c r="M398" s="494"/>
    </row>
    <row r="399" spans="2:13" s="487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3"/>
      <c r="M399" s="494"/>
    </row>
    <row r="400" spans="2:13" s="487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3"/>
      <c r="M400" s="494"/>
    </row>
    <row r="401" spans="2:13" s="487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3"/>
      <c r="M401" s="494"/>
    </row>
    <row r="402" spans="2:13" s="487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3"/>
      <c r="M402" s="494"/>
    </row>
    <row r="403" spans="2:13" s="487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3"/>
      <c r="M403" s="494"/>
    </row>
    <row r="404" spans="2:13" s="487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3"/>
      <c r="M404" s="494"/>
    </row>
    <row r="405" spans="2:13" s="487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3"/>
      <c r="M405" s="494"/>
    </row>
    <row r="406" spans="2:13" s="487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3"/>
      <c r="M406" s="494"/>
    </row>
    <row r="407" spans="2:13" s="487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3"/>
      <c r="M407" s="494"/>
    </row>
    <row r="408" spans="2:13" s="487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3"/>
      <c r="M408" s="494"/>
    </row>
    <row r="409" spans="2:13" s="487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3"/>
      <c r="M409" s="494"/>
    </row>
    <row r="410" spans="2:13" s="487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3"/>
      <c r="M410" s="494"/>
    </row>
    <row r="411" spans="2:13" s="487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3"/>
      <c r="M411" s="494"/>
    </row>
    <row r="412" spans="2:13" s="487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3"/>
      <c r="M412" s="494"/>
    </row>
    <row r="413" spans="2:13" s="487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3"/>
      <c r="M413" s="494"/>
    </row>
    <row r="414" spans="2:13" s="487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3"/>
      <c r="M414" s="494"/>
    </row>
    <row r="415" spans="2:13" s="487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3"/>
      <c r="M415" s="494"/>
    </row>
    <row r="416" spans="2:13" s="487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3"/>
      <c r="M416" s="494"/>
    </row>
    <row r="417" spans="2:13" s="487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3"/>
      <c r="M417" s="494"/>
    </row>
    <row r="418" spans="2:13" s="487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3"/>
      <c r="M418" s="494"/>
    </row>
    <row r="419" spans="2:13" s="487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3"/>
      <c r="M419" s="494"/>
    </row>
    <row r="420" spans="2:13" s="487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3"/>
      <c r="M420" s="494"/>
    </row>
    <row r="421" spans="2:13" s="487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3"/>
      <c r="M421" s="494"/>
    </row>
    <row r="422" spans="2:13" s="487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3"/>
      <c r="M422" s="494"/>
    </row>
    <row r="423" spans="2:13" s="487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3"/>
      <c r="M423" s="494"/>
    </row>
    <row r="424" spans="2:13" s="487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3"/>
      <c r="M424" s="494"/>
    </row>
    <row r="425" spans="2:13" s="487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3"/>
      <c r="M425" s="494"/>
    </row>
    <row r="426" spans="2:13" s="487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3"/>
      <c r="M426" s="494"/>
    </row>
    <row r="427" spans="2:13" s="487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3"/>
      <c r="M427" s="494"/>
    </row>
    <row r="428" spans="2:13" s="487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3"/>
      <c r="M428" s="494"/>
    </row>
    <row r="429" spans="2:13" s="487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3"/>
      <c r="M429" s="494"/>
    </row>
    <row r="430" spans="2:13" s="487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3"/>
      <c r="M430" s="494"/>
    </row>
    <row r="431" spans="2:13" s="487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3"/>
      <c r="M431" s="494"/>
    </row>
    <row r="432" spans="2:13" s="487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3"/>
      <c r="M432" s="494"/>
    </row>
    <row r="433" spans="2:13" s="487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3"/>
      <c r="M433" s="494"/>
    </row>
    <row r="434" spans="2:13" s="487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3"/>
      <c r="M434" s="494"/>
    </row>
    <row r="435" spans="2:13" s="487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3"/>
      <c r="M435" s="494"/>
    </row>
    <row r="436" spans="2:13" s="487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3"/>
      <c r="M436" s="494"/>
    </row>
    <row r="437" spans="2:13" s="487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3"/>
      <c r="M437" s="494"/>
    </row>
    <row r="438" spans="2:13" s="487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3"/>
      <c r="M438" s="494"/>
    </row>
    <row r="439" spans="2:13" s="487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3"/>
      <c r="M439" s="494"/>
    </row>
    <row r="440" spans="2:13" s="487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3"/>
      <c r="M440" s="494"/>
    </row>
    <row r="441" spans="2:13" s="487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3"/>
      <c r="M441" s="494"/>
    </row>
    <row r="442" spans="2:13" s="487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3"/>
      <c r="M442" s="494"/>
    </row>
    <row r="443" spans="2:13" s="487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3"/>
      <c r="M443" s="494"/>
    </row>
    <row r="444" spans="2:13" s="487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3"/>
      <c r="M444" s="494"/>
    </row>
    <row r="445" spans="2:13" s="487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3"/>
      <c r="M445" s="494"/>
    </row>
    <row r="446" spans="2:13" s="487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3"/>
      <c r="M446" s="494"/>
    </row>
    <row r="447" spans="2:13" s="487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3"/>
      <c r="M447" s="494"/>
    </row>
    <row r="448" spans="2:13" s="487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3"/>
      <c r="M448" s="494"/>
    </row>
    <row r="449" spans="2:13" s="487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3"/>
      <c r="M449" s="494"/>
    </row>
    <row r="450" spans="2:13" s="487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3"/>
      <c r="M450" s="494"/>
    </row>
    <row r="451" spans="2:13" s="487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3"/>
      <c r="M451" s="494"/>
    </row>
    <row r="452" spans="2:13" s="487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3"/>
      <c r="M452" s="494"/>
    </row>
    <row r="453" spans="2:13" s="487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3"/>
      <c r="M453" s="494"/>
    </row>
    <row r="454" spans="2:13" s="487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3"/>
      <c r="M454" s="494"/>
    </row>
    <row r="455" spans="2:13" s="487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3"/>
      <c r="M455" s="494"/>
    </row>
    <row r="456" spans="2:13" s="487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3"/>
      <c r="M456" s="494"/>
    </row>
    <row r="457" spans="2:13" s="487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3"/>
      <c r="M457" s="494"/>
    </row>
    <row r="458" spans="2:13" s="487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3"/>
      <c r="M458" s="494"/>
    </row>
    <row r="459" spans="2:13" s="487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3"/>
      <c r="M459" s="494"/>
    </row>
    <row r="460" spans="2:13" s="487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3"/>
      <c r="M460" s="494"/>
    </row>
    <row r="461" spans="2:13" s="487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3"/>
      <c r="M461" s="494"/>
    </row>
    <row r="462" spans="2:13" s="487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3"/>
      <c r="M462" s="494"/>
    </row>
    <row r="463" spans="2:13" s="487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3"/>
      <c r="M463" s="494"/>
    </row>
    <row r="464" spans="2:13" s="487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3"/>
      <c r="M464" s="494"/>
    </row>
    <row r="465" spans="2:13" s="487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3"/>
      <c r="M465" s="494"/>
    </row>
    <row r="466" spans="2:13" s="487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3"/>
      <c r="M466" s="494"/>
    </row>
    <row r="467" spans="2:13" s="487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3"/>
      <c r="M467" s="494"/>
    </row>
    <row r="468" spans="2:13" s="487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3"/>
      <c r="M468" s="494"/>
    </row>
    <row r="469" spans="2:13" s="487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3"/>
      <c r="M469" s="494"/>
    </row>
    <row r="470" spans="2:13" s="487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3"/>
      <c r="M470" s="494"/>
    </row>
    <row r="471" spans="2:13" s="487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3"/>
      <c r="M471" s="494"/>
    </row>
    <row r="472" spans="2:13" s="487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3"/>
      <c r="M472" s="494"/>
    </row>
    <row r="473" spans="2:13" s="487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3"/>
      <c r="M473" s="494"/>
    </row>
    <row r="474" spans="2:13" s="487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3"/>
      <c r="M474" s="494"/>
    </row>
    <row r="475" spans="2:13" s="487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3"/>
      <c r="M475" s="494"/>
    </row>
    <row r="476" spans="2:13" s="487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3"/>
      <c r="M476" s="494"/>
    </row>
    <row r="477" spans="2:13" s="487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3"/>
      <c r="M477" s="494"/>
    </row>
    <row r="478" spans="2:13" s="487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3"/>
      <c r="M478" s="494"/>
    </row>
    <row r="479" spans="2:13" s="487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3"/>
      <c r="M479" s="494"/>
    </row>
    <row r="480" spans="2:13" s="487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3"/>
      <c r="M480" s="494"/>
    </row>
    <row r="481" spans="2:13" s="487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3"/>
      <c r="M481" s="494"/>
    </row>
    <row r="482" spans="2:13" s="487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3"/>
      <c r="M482" s="494"/>
    </row>
    <row r="483" spans="2:13" s="487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3"/>
      <c r="M483" s="494"/>
    </row>
    <row r="484" spans="2:13" s="487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3"/>
      <c r="M484" s="494"/>
    </row>
    <row r="485" spans="2:13" s="487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3"/>
      <c r="M485" s="494"/>
    </row>
    <row r="486" spans="2:13" s="487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3"/>
      <c r="M486" s="494"/>
    </row>
    <row r="487" spans="2:13" s="487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3"/>
      <c r="M487" s="494"/>
    </row>
    <row r="488" spans="2:13" s="487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3"/>
      <c r="M488" s="494"/>
    </row>
    <row r="489" spans="2:13" s="487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3"/>
      <c r="M489" s="494"/>
    </row>
    <row r="490" spans="2:13" s="487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3"/>
      <c r="M490" s="494"/>
    </row>
    <row r="491" spans="2:13" s="487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3"/>
      <c r="M491" s="494"/>
    </row>
    <row r="492" spans="2:13" s="487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3"/>
      <c r="M492" s="494"/>
    </row>
    <row r="493" spans="2:13" s="487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3"/>
      <c r="M493" s="494"/>
    </row>
    <row r="494" spans="2:13" s="487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3"/>
      <c r="M494" s="494"/>
    </row>
    <row r="495" spans="2:13" s="487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3"/>
      <c r="M495" s="494"/>
    </row>
    <row r="496" spans="2:13" s="487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3"/>
      <c r="M496" s="494"/>
    </row>
    <row r="497" spans="1:14" s="487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3"/>
      <c r="M497" s="494"/>
    </row>
    <row r="498" spans="1:14" s="487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3"/>
      <c r="M498" s="494"/>
    </row>
    <row r="499" spans="1:14" s="487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3"/>
      <c r="M499" s="494"/>
    </row>
    <row r="500" spans="1:14" s="487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3"/>
      <c r="M500" s="494"/>
    </row>
    <row r="501" spans="1:14" s="487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3"/>
      <c r="M501" s="494"/>
    </row>
    <row r="502" spans="1:14" s="487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3"/>
      <c r="M502" s="494"/>
    </row>
    <row r="503" spans="1:14" s="487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3"/>
      <c r="M503" s="494"/>
    </row>
    <row r="504" spans="1:14" s="487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3"/>
      <c r="M504" s="494"/>
    </row>
    <row r="505" spans="1:14" s="487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3"/>
      <c r="M505" s="9"/>
    </row>
    <row r="506" spans="1:14" s="487" customFormat="1" ht="15.75" customHeight="1">
      <c r="B506" s="495"/>
      <c r="C506" s="489"/>
      <c r="D506" s="489"/>
      <c r="E506" s="490"/>
      <c r="F506" s="490"/>
      <c r="G506" s="490"/>
      <c r="H506" s="491"/>
      <c r="I506" s="491"/>
      <c r="J506" s="493"/>
      <c r="M506" s="9"/>
    </row>
    <row r="507" spans="1:14" s="165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3"/>
      <c r="K507" s="8"/>
      <c r="L507" s="8"/>
      <c r="M507" s="9"/>
      <c r="N507" s="8"/>
    </row>
    <row r="508" spans="1:14" s="165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3"/>
      <c r="K508" s="8"/>
      <c r="L508" s="8"/>
      <c r="M508" s="9"/>
      <c r="N508" s="8"/>
    </row>
    <row r="509" spans="1:14" s="165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3"/>
      <c r="K509" s="8"/>
      <c r="L509" s="8"/>
      <c r="M509" s="9"/>
      <c r="N509" s="8"/>
    </row>
    <row r="510" spans="1:14" s="165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3"/>
      <c r="K510" s="8"/>
      <c r="L510" s="8"/>
      <c r="M510" s="9"/>
      <c r="N510" s="8"/>
    </row>
    <row r="511" spans="1:14" s="165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3"/>
      <c r="K511" s="8"/>
      <c r="L511" s="8"/>
      <c r="M511" s="9"/>
      <c r="N511" s="8"/>
    </row>
    <row r="512" spans="1:14" s="165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3"/>
      <c r="K512" s="8"/>
      <c r="L512" s="8"/>
      <c r="M512" s="9"/>
      <c r="N512" s="8"/>
    </row>
    <row r="513" spans="1:14" s="165" customFormat="1" ht="15.75" customHeight="1">
      <c r="A513" s="10"/>
      <c r="B513" s="495"/>
      <c r="C513" s="489"/>
      <c r="D513" s="489"/>
      <c r="E513" s="490"/>
      <c r="F513" s="490"/>
      <c r="G513" s="490"/>
      <c r="H513" s="491"/>
      <c r="I513" s="491"/>
      <c r="J513" s="493"/>
      <c r="K513" s="8"/>
      <c r="L513" s="8"/>
      <c r="M513" s="9"/>
      <c r="N513" s="8"/>
    </row>
    <row r="514" spans="1:14" s="165" customFormat="1" ht="15.75" customHeight="1">
      <c r="A514" s="10"/>
      <c r="B514" s="488"/>
      <c r="C514" s="489"/>
      <c r="D514" s="489"/>
      <c r="E514" s="490"/>
      <c r="F514" s="490"/>
      <c r="G514" s="490"/>
      <c r="H514" s="491"/>
      <c r="I514" s="491"/>
      <c r="J514" s="493"/>
      <c r="K514" s="8"/>
      <c r="L514" s="8"/>
      <c r="M514" s="9"/>
      <c r="N514" s="8"/>
    </row>
    <row r="515" spans="1:14" s="165" customFormat="1" ht="15.75" customHeight="1">
      <c r="A515" s="10"/>
      <c r="B515" s="488"/>
      <c r="C515" s="8"/>
      <c r="D515" s="8"/>
      <c r="E515" s="8"/>
      <c r="F515" s="8"/>
      <c r="G515" s="8"/>
      <c r="H515" s="469"/>
      <c r="I515" s="469"/>
      <c r="J515" s="496"/>
      <c r="K515" s="8"/>
      <c r="L515" s="8"/>
      <c r="M515" s="9"/>
      <c r="N515" s="8"/>
    </row>
    <row r="516" spans="1:14" s="165" customFormat="1" ht="15.75" customHeight="1">
      <c r="A516" s="10"/>
      <c r="B516" s="488"/>
      <c r="C516" s="8"/>
      <c r="D516" s="8"/>
      <c r="E516" s="8"/>
      <c r="F516" s="8"/>
      <c r="G516" s="8"/>
      <c r="H516" s="469"/>
      <c r="I516" s="469"/>
      <c r="J516" s="496"/>
      <c r="K516" s="8"/>
      <c r="L516" s="8"/>
      <c r="M516" s="9"/>
      <c r="N516" s="8"/>
    </row>
    <row r="517" spans="1:14" s="165" customFormat="1" ht="15.75" customHeight="1">
      <c r="A517" s="10"/>
      <c r="B517" s="488"/>
      <c r="C517" s="8"/>
      <c r="D517" s="8"/>
      <c r="E517" s="8"/>
      <c r="F517" s="8"/>
      <c r="G517" s="8"/>
      <c r="H517" s="469"/>
      <c r="I517" s="469"/>
      <c r="J517" s="496"/>
      <c r="K517" s="8"/>
      <c r="L517" s="8"/>
      <c r="M517" s="9"/>
      <c r="N517" s="8"/>
    </row>
    <row r="518" spans="1:14" s="165" customFormat="1" ht="15.75" customHeight="1">
      <c r="A518" s="10"/>
      <c r="B518" s="488"/>
      <c r="C518" s="8"/>
      <c r="D518" s="8"/>
      <c r="E518" s="8"/>
      <c r="F518" s="8"/>
      <c r="G518" s="8"/>
      <c r="H518" s="469"/>
      <c r="I518" s="469"/>
      <c r="J518" s="496"/>
      <c r="K518" s="8"/>
      <c r="L518" s="8"/>
      <c r="M518" s="9"/>
      <c r="N518" s="8"/>
    </row>
    <row r="519" spans="1:14" s="165" customFormat="1" ht="15.75" customHeight="1">
      <c r="A519" s="10"/>
      <c r="B519" s="488"/>
      <c r="C519" s="8"/>
      <c r="D519" s="8"/>
      <c r="E519" s="8"/>
      <c r="F519" s="8"/>
      <c r="G519" s="8"/>
      <c r="H519" s="469"/>
      <c r="I519" s="469"/>
      <c r="J519" s="496"/>
      <c r="K519" s="8"/>
      <c r="L519" s="8"/>
      <c r="M519" s="9"/>
      <c r="N519" s="8"/>
    </row>
    <row r="520" spans="1:14" s="165" customFormat="1" ht="15.75" customHeight="1">
      <c r="A520" s="10"/>
      <c r="B520" s="488"/>
      <c r="C520" s="8"/>
      <c r="D520" s="8"/>
      <c r="E520" s="8"/>
      <c r="F520" s="8"/>
      <c r="G520" s="8"/>
      <c r="H520" s="469"/>
      <c r="I520" s="469"/>
      <c r="J520" s="496"/>
      <c r="K520" s="8"/>
      <c r="L520" s="8"/>
      <c r="M520" s="9"/>
      <c r="N520" s="8"/>
    </row>
    <row r="521" spans="1:14" s="165" customFormat="1" ht="15.75" customHeight="1">
      <c r="A521" s="10"/>
      <c r="B521" s="488"/>
      <c r="C521" s="8"/>
      <c r="D521" s="8"/>
      <c r="E521" s="8"/>
      <c r="F521" s="8"/>
      <c r="G521" s="8"/>
      <c r="H521" s="469"/>
      <c r="I521" s="469"/>
      <c r="J521" s="496"/>
      <c r="K521" s="8"/>
      <c r="L521" s="8"/>
      <c r="M521" s="9"/>
      <c r="N521" s="8"/>
    </row>
    <row r="522" spans="1:14" s="165" customFormat="1" ht="15.75" customHeight="1">
      <c r="A522" s="10"/>
      <c r="B522" s="488"/>
      <c r="C522" s="8"/>
      <c r="D522" s="8"/>
      <c r="E522" s="8"/>
      <c r="F522" s="8"/>
      <c r="G522" s="8"/>
      <c r="H522" s="469"/>
      <c r="I522" s="469"/>
      <c r="J522" s="496"/>
      <c r="K522" s="8"/>
      <c r="L522" s="8"/>
      <c r="M522" s="9"/>
      <c r="N522" s="8"/>
    </row>
    <row r="523" spans="1:14" s="165" customFormat="1" ht="15.75" customHeight="1">
      <c r="A523" s="10"/>
      <c r="B523" s="488"/>
      <c r="C523" s="8"/>
      <c r="D523" s="8"/>
      <c r="E523" s="8"/>
      <c r="F523" s="8"/>
      <c r="G523" s="8"/>
      <c r="H523" s="469"/>
      <c r="I523" s="469"/>
      <c r="J523" s="496"/>
      <c r="K523" s="8"/>
      <c r="L523" s="8"/>
      <c r="M523" s="9"/>
      <c r="N523" s="8"/>
    </row>
    <row r="524" spans="1:14" s="165" customFormat="1" ht="15.75" customHeight="1">
      <c r="A524" s="10"/>
      <c r="B524" s="488"/>
      <c r="C524" s="8"/>
      <c r="D524" s="8"/>
      <c r="E524" s="8"/>
      <c r="F524" s="8"/>
      <c r="G524" s="8"/>
      <c r="H524" s="469"/>
      <c r="I524" s="469"/>
      <c r="J524" s="496"/>
      <c r="K524" s="8"/>
      <c r="L524" s="8"/>
      <c r="M524" s="9"/>
      <c r="N524" s="8"/>
    </row>
    <row r="525" spans="1:14" s="165" customFormat="1" ht="15.75" customHeight="1">
      <c r="A525" s="10"/>
      <c r="B525" s="488"/>
      <c r="C525" s="8"/>
      <c r="D525" s="8"/>
      <c r="E525" s="8"/>
      <c r="F525" s="8"/>
      <c r="G525" s="8"/>
      <c r="H525" s="469"/>
      <c r="I525" s="469"/>
      <c r="J525" s="496"/>
      <c r="K525" s="8"/>
      <c r="L525" s="8"/>
      <c r="M525" s="9"/>
      <c r="N525" s="8"/>
    </row>
    <row r="526" spans="1:14" s="165" customFormat="1" ht="15.75" customHeight="1">
      <c r="A526" s="10"/>
      <c r="B526" s="488"/>
      <c r="C526" s="8"/>
      <c r="D526" s="8"/>
      <c r="E526" s="8"/>
      <c r="F526" s="8"/>
      <c r="G526" s="8"/>
      <c r="H526" s="469"/>
      <c r="I526" s="469"/>
      <c r="J526" s="496"/>
      <c r="K526" s="8"/>
      <c r="L526" s="8"/>
      <c r="M526" s="9"/>
      <c r="N526" s="8"/>
    </row>
    <row r="527" spans="1:14" s="165" customFormat="1" ht="15.75" customHeight="1">
      <c r="A527" s="10"/>
      <c r="B527" s="488"/>
      <c r="C527" s="8"/>
      <c r="D527" s="8"/>
      <c r="E527" s="8"/>
      <c r="F527" s="8"/>
      <c r="G527" s="8"/>
      <c r="H527" s="469"/>
      <c r="I527" s="469"/>
      <c r="J527" s="496"/>
      <c r="K527" s="8"/>
      <c r="L527" s="8"/>
      <c r="M527" s="9"/>
      <c r="N527" s="8"/>
    </row>
    <row r="528" spans="1:14" s="165" customFormat="1" ht="15.75" customHeight="1">
      <c r="A528" s="10"/>
      <c r="B528" s="488"/>
      <c r="C528" s="8"/>
      <c r="D528" s="8"/>
      <c r="E528" s="8"/>
      <c r="F528" s="8"/>
      <c r="G528" s="8"/>
      <c r="H528" s="469"/>
      <c r="I528" s="469"/>
      <c r="J528" s="496"/>
      <c r="K528" s="8"/>
      <c r="L528" s="8"/>
      <c r="M528" s="9"/>
      <c r="N528" s="8"/>
    </row>
    <row r="529" spans="1:14" s="165" customFormat="1" ht="15.75" customHeight="1">
      <c r="A529" s="10"/>
      <c r="B529" s="488"/>
      <c r="C529" s="8"/>
      <c r="D529" s="8"/>
      <c r="E529" s="8"/>
      <c r="F529" s="8"/>
      <c r="G529" s="8"/>
      <c r="H529" s="469"/>
      <c r="I529" s="469"/>
      <c r="J529" s="496"/>
      <c r="K529" s="8"/>
      <c r="L529" s="8"/>
      <c r="M529" s="9"/>
      <c r="N529" s="8"/>
    </row>
    <row r="530" spans="1:14" s="165" customFormat="1" ht="15.75" customHeight="1">
      <c r="A530" s="10"/>
      <c r="B530" s="488"/>
      <c r="C530" s="8"/>
      <c r="D530" s="8"/>
      <c r="E530" s="8"/>
      <c r="F530" s="8"/>
      <c r="G530" s="8"/>
      <c r="H530" s="469"/>
      <c r="I530" s="469"/>
      <c r="J530" s="496"/>
      <c r="K530" s="8"/>
      <c r="L530" s="8"/>
      <c r="M530" s="9"/>
      <c r="N530" s="8"/>
    </row>
    <row r="531" spans="1:14" s="165" customFormat="1" ht="15.75" customHeight="1">
      <c r="A531" s="10"/>
      <c r="B531" s="488"/>
      <c r="C531" s="8"/>
      <c r="D531" s="8"/>
      <c r="E531" s="8"/>
      <c r="F531" s="8"/>
      <c r="G531" s="8"/>
      <c r="H531" s="469"/>
      <c r="I531" s="469"/>
      <c r="J531" s="496"/>
      <c r="K531" s="8"/>
      <c r="L531" s="8"/>
      <c r="M531" s="9"/>
      <c r="N531" s="8"/>
    </row>
    <row r="532" spans="1:14" s="165" customFormat="1" ht="15.75" customHeight="1">
      <c r="A532" s="10"/>
      <c r="B532" s="488"/>
      <c r="C532" s="8"/>
      <c r="D532" s="8"/>
      <c r="E532" s="8"/>
      <c r="F532" s="8"/>
      <c r="G532" s="8"/>
      <c r="H532" s="469"/>
      <c r="I532" s="469"/>
      <c r="J532" s="496"/>
      <c r="K532" s="8"/>
      <c r="L532" s="8"/>
      <c r="M532" s="9"/>
      <c r="N532" s="8"/>
    </row>
    <row r="533" spans="1:14" s="165" customFormat="1" ht="15.75" customHeight="1">
      <c r="A533" s="10"/>
      <c r="B533" s="488"/>
      <c r="C533" s="8"/>
      <c r="D533" s="8"/>
      <c r="E533" s="8"/>
      <c r="F533" s="8"/>
      <c r="G533" s="8"/>
      <c r="H533" s="469"/>
      <c r="I533" s="469"/>
      <c r="J533" s="496"/>
      <c r="K533" s="8"/>
      <c r="L533" s="8"/>
      <c r="M533" s="9"/>
      <c r="N533" s="8"/>
    </row>
    <row r="534" spans="1:14" s="165" customFormat="1" ht="15.75" customHeight="1">
      <c r="A534" s="10"/>
      <c r="B534" s="488"/>
      <c r="C534" s="8"/>
      <c r="D534" s="8"/>
      <c r="E534" s="8"/>
      <c r="F534" s="8"/>
      <c r="G534" s="8"/>
      <c r="H534" s="469"/>
      <c r="I534" s="469"/>
      <c r="J534" s="496"/>
      <c r="K534" s="8"/>
      <c r="L534" s="8"/>
      <c r="M534" s="9"/>
      <c r="N534" s="8"/>
    </row>
    <row r="535" spans="1:14" s="165" customFormat="1" ht="15.75" customHeight="1">
      <c r="A535" s="10"/>
      <c r="B535" s="488"/>
      <c r="C535" s="8"/>
      <c r="D535" s="8"/>
      <c r="E535" s="8"/>
      <c r="F535" s="8"/>
      <c r="G535" s="8"/>
      <c r="H535" s="469"/>
      <c r="I535" s="469"/>
      <c r="J535" s="496"/>
      <c r="K535" s="8"/>
      <c r="L535" s="8"/>
      <c r="M535" s="9"/>
      <c r="N535" s="8"/>
    </row>
    <row r="536" spans="1:14" s="165" customFormat="1" ht="15.75" customHeight="1">
      <c r="A536" s="10"/>
      <c r="B536" s="488"/>
      <c r="C536" s="8"/>
      <c r="D536" s="8"/>
      <c r="E536" s="8"/>
      <c r="F536" s="8"/>
      <c r="G536" s="8"/>
      <c r="H536" s="469"/>
      <c r="I536" s="469"/>
      <c r="J536" s="496"/>
      <c r="K536" s="8"/>
      <c r="L536" s="8"/>
      <c r="M536" s="9"/>
      <c r="N536" s="8"/>
    </row>
    <row r="537" spans="1:14" s="165" customFormat="1" ht="15.75" customHeight="1">
      <c r="A537" s="10"/>
      <c r="B537" s="488"/>
      <c r="C537" s="8"/>
      <c r="D537" s="8"/>
      <c r="E537" s="8"/>
      <c r="F537" s="8"/>
      <c r="G537" s="8"/>
      <c r="H537" s="469"/>
      <c r="I537" s="469"/>
      <c r="J537" s="496"/>
      <c r="K537" s="8"/>
      <c r="L537" s="8"/>
      <c r="M537" s="9"/>
      <c r="N537" s="8"/>
    </row>
    <row r="538" spans="1:14" s="165" customFormat="1" ht="15.75" customHeight="1">
      <c r="A538" s="10"/>
      <c r="B538" s="488"/>
      <c r="C538" s="8"/>
      <c r="D538" s="8"/>
      <c r="E538" s="8"/>
      <c r="F538" s="8"/>
      <c r="G538" s="8"/>
      <c r="H538" s="469"/>
      <c r="I538" s="469"/>
      <c r="J538" s="496"/>
      <c r="K538" s="8"/>
      <c r="L538" s="8"/>
      <c r="M538" s="9"/>
      <c r="N538" s="8"/>
    </row>
    <row r="539" spans="1:14" s="165" customFormat="1" ht="15.75" customHeight="1">
      <c r="A539" s="10"/>
      <c r="B539" s="488"/>
      <c r="C539" s="8"/>
      <c r="D539" s="8"/>
      <c r="E539" s="8"/>
      <c r="F539" s="8"/>
      <c r="G539" s="8"/>
      <c r="H539" s="469"/>
      <c r="I539" s="469"/>
      <c r="J539" s="496"/>
      <c r="K539" s="8"/>
      <c r="L539" s="8"/>
      <c r="M539" s="9"/>
      <c r="N539" s="8"/>
    </row>
    <row r="540" spans="1:14" s="165" customFormat="1" ht="15.75" customHeight="1">
      <c r="A540" s="10"/>
      <c r="B540" s="488"/>
      <c r="C540" s="8"/>
      <c r="D540" s="8"/>
      <c r="E540" s="8"/>
      <c r="F540" s="8"/>
      <c r="G540" s="8"/>
      <c r="H540" s="469"/>
      <c r="I540" s="469"/>
      <c r="J540" s="496"/>
      <c r="K540" s="8"/>
      <c r="L540" s="8"/>
      <c r="M540" s="9"/>
      <c r="N540" s="8"/>
    </row>
    <row r="541" spans="1:14" s="165" customFormat="1" ht="15.75" customHeight="1">
      <c r="A541" s="10"/>
      <c r="B541" s="488"/>
      <c r="C541" s="8"/>
      <c r="D541" s="8"/>
      <c r="E541" s="8"/>
      <c r="F541" s="8"/>
      <c r="G541" s="8"/>
      <c r="H541" s="469"/>
      <c r="I541" s="469"/>
      <c r="J541" s="496"/>
      <c r="K541" s="8"/>
      <c r="L541" s="8"/>
      <c r="M541" s="9"/>
      <c r="N541" s="8"/>
    </row>
    <row r="542" spans="1:14" s="165" customFormat="1" ht="15.75" customHeight="1">
      <c r="A542" s="10"/>
      <c r="B542" s="488"/>
      <c r="C542" s="8"/>
      <c r="D542" s="8"/>
      <c r="E542" s="8"/>
      <c r="F542" s="8"/>
      <c r="G542" s="8"/>
      <c r="H542" s="469"/>
      <c r="I542" s="469"/>
      <c r="J542" s="496"/>
      <c r="K542" s="8"/>
      <c r="L542" s="8"/>
      <c r="M542" s="9"/>
      <c r="N542" s="8"/>
    </row>
    <row r="543" spans="1:14" s="165" customFormat="1" ht="15.75" customHeight="1">
      <c r="A543" s="10"/>
      <c r="B543" s="488"/>
      <c r="C543" s="8"/>
      <c r="D543" s="8"/>
      <c r="E543" s="8"/>
      <c r="F543" s="8"/>
      <c r="G543" s="8"/>
      <c r="H543" s="469"/>
      <c r="I543" s="469"/>
      <c r="J543" s="496"/>
      <c r="K543" s="8"/>
      <c r="L543" s="8"/>
      <c r="M543" s="9"/>
      <c r="N543" s="8"/>
    </row>
    <row r="544" spans="1:14" s="165" customFormat="1" ht="15.75" customHeight="1">
      <c r="A544" s="10"/>
      <c r="B544" s="488"/>
      <c r="C544" s="8"/>
      <c r="D544" s="8"/>
      <c r="E544" s="8"/>
      <c r="F544" s="8"/>
      <c r="G544" s="8"/>
      <c r="H544" s="469"/>
      <c r="I544" s="469"/>
      <c r="J544" s="496"/>
      <c r="K544" s="8"/>
      <c r="L544" s="8"/>
      <c r="M544" s="9"/>
      <c r="N544" s="8"/>
    </row>
    <row r="545" spans="1:14" s="165" customFormat="1" ht="15.75" customHeight="1">
      <c r="A545" s="10"/>
      <c r="B545" s="488"/>
      <c r="C545" s="8"/>
      <c r="D545" s="8"/>
      <c r="E545" s="8"/>
      <c r="F545" s="8"/>
      <c r="G545" s="8"/>
      <c r="H545" s="469"/>
      <c r="I545" s="469"/>
      <c r="J545" s="496"/>
      <c r="K545" s="8"/>
      <c r="L545" s="8"/>
      <c r="M545" s="9"/>
      <c r="N545" s="8"/>
    </row>
    <row r="546" spans="1:14" s="165" customFormat="1" ht="15.75" customHeight="1">
      <c r="A546" s="10"/>
      <c r="B546" s="488"/>
      <c r="C546" s="8"/>
      <c r="D546" s="8"/>
      <c r="E546" s="8"/>
      <c r="F546" s="8"/>
      <c r="G546" s="8"/>
      <c r="H546" s="469"/>
      <c r="I546" s="469"/>
      <c r="J546" s="496"/>
      <c r="K546" s="8"/>
      <c r="L546" s="8"/>
      <c r="M546" s="9"/>
      <c r="N546" s="8"/>
    </row>
    <row r="547" spans="1:14" s="165" customFormat="1" ht="15.75" customHeight="1">
      <c r="A547" s="10"/>
      <c r="B547" s="488"/>
      <c r="C547" s="8"/>
      <c r="D547" s="8"/>
      <c r="E547" s="8"/>
      <c r="F547" s="8"/>
      <c r="G547" s="8"/>
      <c r="H547" s="469"/>
      <c r="I547" s="469"/>
      <c r="J547" s="496"/>
      <c r="K547" s="8"/>
      <c r="L547" s="8"/>
      <c r="M547" s="9"/>
      <c r="N547" s="8"/>
    </row>
    <row r="548" spans="1:14" s="165" customFormat="1" ht="15.75" customHeight="1">
      <c r="A548" s="10"/>
      <c r="B548" s="488"/>
      <c r="C548" s="8"/>
      <c r="D548" s="8"/>
      <c r="E548" s="8"/>
      <c r="F548" s="8"/>
      <c r="G548" s="8"/>
      <c r="H548" s="469"/>
      <c r="I548" s="469"/>
      <c r="J548" s="496"/>
      <c r="K548" s="8"/>
      <c r="L548" s="8"/>
      <c r="M548" s="9"/>
      <c r="N548" s="8"/>
    </row>
    <row r="549" spans="1:14" s="165" customFormat="1" ht="15.75" customHeight="1">
      <c r="A549" s="10"/>
      <c r="B549" s="488"/>
      <c r="C549" s="8"/>
      <c r="D549" s="8"/>
      <c r="E549" s="8"/>
      <c r="F549" s="8"/>
      <c r="G549" s="8"/>
      <c r="H549" s="469"/>
      <c r="I549" s="469"/>
      <c r="J549" s="496"/>
      <c r="K549" s="8"/>
      <c r="L549" s="8"/>
      <c r="M549" s="9"/>
      <c r="N549" s="8"/>
    </row>
    <row r="550" spans="1:14" s="165" customFormat="1" ht="15.75" customHeight="1">
      <c r="A550" s="10"/>
      <c r="B550" s="488"/>
      <c r="C550" s="8"/>
      <c r="D550" s="8"/>
      <c r="E550" s="8"/>
      <c r="F550" s="8"/>
      <c r="G550" s="8"/>
      <c r="H550" s="469"/>
      <c r="I550" s="469"/>
      <c r="J550" s="496"/>
      <c r="K550" s="8"/>
      <c r="L550" s="8"/>
      <c r="M550" s="9"/>
      <c r="N550" s="8"/>
    </row>
    <row r="551" spans="1:14" s="165" customFormat="1" ht="15.75" customHeight="1">
      <c r="A551" s="10"/>
      <c r="B551" s="488"/>
      <c r="C551" s="8"/>
      <c r="D551" s="8"/>
      <c r="E551" s="8"/>
      <c r="F551" s="8"/>
      <c r="G551" s="8"/>
      <c r="H551" s="469"/>
      <c r="I551" s="469"/>
      <c r="J551" s="496"/>
      <c r="K551" s="8"/>
      <c r="L551" s="8"/>
      <c r="M551" s="9"/>
      <c r="N551" s="8"/>
    </row>
    <row r="552" spans="1:14" s="165" customFormat="1" ht="15.75" customHeight="1">
      <c r="A552" s="10"/>
      <c r="B552" s="488"/>
      <c r="C552" s="8"/>
      <c r="D552" s="8"/>
      <c r="E552" s="8"/>
      <c r="F552" s="8"/>
      <c r="G552" s="8"/>
      <c r="H552" s="469"/>
      <c r="I552" s="469"/>
      <c r="J552" s="496"/>
      <c r="K552" s="8"/>
      <c r="L552" s="8"/>
      <c r="M552" s="9"/>
      <c r="N552" s="8"/>
    </row>
    <row r="553" spans="1:14" s="165" customFormat="1" ht="15.75" customHeight="1">
      <c r="A553" s="10"/>
      <c r="B553" s="488"/>
      <c r="C553" s="8"/>
      <c r="D553" s="8"/>
      <c r="E553" s="8"/>
      <c r="F553" s="8"/>
      <c r="G553" s="8"/>
      <c r="H553" s="469"/>
      <c r="I553" s="469"/>
      <c r="J553" s="496"/>
      <c r="K553" s="8"/>
      <c r="L553" s="8"/>
      <c r="M553" s="9"/>
      <c r="N553" s="8"/>
    </row>
    <row r="554" spans="1:14" s="165" customFormat="1" ht="15.75" customHeight="1">
      <c r="A554" s="10"/>
      <c r="B554" s="488"/>
      <c r="C554" s="8"/>
      <c r="D554" s="8"/>
      <c r="E554" s="8"/>
      <c r="F554" s="8"/>
      <c r="G554" s="8"/>
      <c r="H554" s="469"/>
      <c r="I554" s="469"/>
      <c r="J554" s="496"/>
      <c r="K554" s="8"/>
      <c r="L554" s="8"/>
      <c r="M554" s="9"/>
      <c r="N554" s="8"/>
    </row>
    <row r="555" spans="1:14" s="165" customFormat="1" ht="15.75" customHeight="1">
      <c r="A555" s="10"/>
      <c r="B555" s="488"/>
      <c r="C555" s="8"/>
      <c r="D555" s="8"/>
      <c r="E555" s="8"/>
      <c r="F555" s="8"/>
      <c r="G555" s="8"/>
      <c r="H555" s="469"/>
      <c r="I555" s="469"/>
      <c r="J555" s="496"/>
      <c r="K555" s="8"/>
      <c r="L555" s="8"/>
      <c r="M555" s="9"/>
      <c r="N555" s="8"/>
    </row>
    <row r="556" spans="1:14" s="165" customFormat="1" ht="15.75" customHeight="1">
      <c r="A556" s="10"/>
      <c r="B556" s="488"/>
      <c r="C556" s="8"/>
      <c r="D556" s="8"/>
      <c r="E556" s="8"/>
      <c r="F556" s="8"/>
      <c r="G556" s="8"/>
      <c r="H556" s="469"/>
      <c r="I556" s="469"/>
      <c r="J556" s="496"/>
      <c r="K556" s="8"/>
      <c r="L556" s="8"/>
      <c r="M556" s="9"/>
      <c r="N556" s="8"/>
    </row>
    <row r="557" spans="1:14" s="165" customFormat="1" ht="15.75" customHeight="1">
      <c r="A557" s="10"/>
      <c r="B557" s="488"/>
      <c r="C557" s="8"/>
      <c r="D557" s="8"/>
      <c r="E557" s="8"/>
      <c r="F557" s="8"/>
      <c r="G557" s="8"/>
      <c r="H557" s="469"/>
      <c r="I557" s="469"/>
      <c r="J557" s="496"/>
      <c r="K557" s="8"/>
      <c r="L557" s="8"/>
      <c r="M557" s="9"/>
      <c r="N557" s="8"/>
    </row>
    <row r="558" spans="1:14" s="165" customFormat="1" ht="15.75" customHeight="1">
      <c r="A558" s="10"/>
      <c r="B558" s="488"/>
      <c r="C558" s="8"/>
      <c r="D558" s="8"/>
      <c r="E558" s="8"/>
      <c r="F558" s="8"/>
      <c r="G558" s="8"/>
      <c r="H558" s="469"/>
      <c r="I558" s="469"/>
      <c r="J558" s="496"/>
      <c r="K558" s="8"/>
      <c r="L558" s="8"/>
      <c r="M558" s="9"/>
      <c r="N558" s="8"/>
    </row>
    <row r="559" spans="1:14" s="165" customFormat="1" ht="15.75" customHeight="1">
      <c r="A559" s="10"/>
      <c r="B559" s="488"/>
      <c r="C559" s="8"/>
      <c r="D559" s="8"/>
      <c r="E559" s="8"/>
      <c r="F559" s="8"/>
      <c r="G559" s="8"/>
      <c r="H559" s="469"/>
      <c r="I559" s="469"/>
      <c r="J559" s="496"/>
      <c r="K559" s="8"/>
      <c r="L559" s="8"/>
      <c r="M559" s="9"/>
      <c r="N559" s="8"/>
    </row>
    <row r="560" spans="1:14" s="165" customFormat="1" ht="15.75" customHeight="1">
      <c r="A560" s="10"/>
      <c r="B560" s="488"/>
      <c r="C560" s="8"/>
      <c r="D560" s="8"/>
      <c r="E560" s="8"/>
      <c r="F560" s="8"/>
      <c r="G560" s="8"/>
      <c r="H560" s="469"/>
      <c r="I560" s="469"/>
      <c r="J560" s="496"/>
      <c r="K560" s="8"/>
      <c r="L560" s="8"/>
      <c r="M560" s="9"/>
      <c r="N560" s="8"/>
    </row>
    <row r="561" spans="1:14" s="165" customFormat="1" ht="15.75" customHeight="1">
      <c r="A561" s="10"/>
      <c r="B561" s="495"/>
      <c r="C561" s="8"/>
      <c r="D561" s="8"/>
      <c r="E561" s="8"/>
      <c r="F561" s="8"/>
      <c r="G561" s="8"/>
      <c r="H561" s="469"/>
      <c r="I561" s="469"/>
      <c r="J561" s="496"/>
      <c r="K561" s="8"/>
      <c r="L561" s="8"/>
      <c r="M561" s="9"/>
      <c r="N561" s="8"/>
    </row>
    <row r="562" spans="1:14" s="165" customFormat="1" ht="15.75" customHeight="1">
      <c r="A562" s="10"/>
      <c r="B562" s="495"/>
      <c r="C562" s="489"/>
      <c r="D562" s="489"/>
      <c r="E562" s="490"/>
      <c r="F562" s="490"/>
      <c r="G562" s="490"/>
      <c r="H562" s="491"/>
      <c r="I562" s="491"/>
      <c r="J562" s="49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7" customFormat="1" ht="18.75" customHeight="1">
      <c r="B576" s="495"/>
      <c r="C576" s="498"/>
      <c r="D576" s="489"/>
      <c r="E576" s="490"/>
      <c r="F576" s="490"/>
      <c r="G576" s="490"/>
      <c r="H576" s="491"/>
      <c r="I576" s="491"/>
      <c r="J576" s="493"/>
      <c r="K576" s="8"/>
      <c r="L576" s="8"/>
      <c r="M576" s="9"/>
      <c r="N576" s="8"/>
    </row>
    <row r="577" spans="1:14" s="8" customFormat="1" ht="15.75" customHeight="1">
      <c r="A577" s="10"/>
      <c r="B577" s="495"/>
      <c r="C577" s="489"/>
      <c r="D577" s="489"/>
      <c r="E577" s="490"/>
      <c r="F577" s="490"/>
      <c r="G577" s="490"/>
      <c r="H577" s="491"/>
      <c r="I577" s="491"/>
      <c r="J577" s="493"/>
      <c r="M577" s="9"/>
    </row>
    <row r="578" spans="1:14" s="8" customFormat="1" ht="15.75" customHeight="1">
      <c r="A578" s="10"/>
      <c r="B578" s="495"/>
      <c r="C578" s="489"/>
      <c r="D578" s="489"/>
      <c r="E578" s="490"/>
      <c r="F578" s="490"/>
      <c r="G578" s="490"/>
      <c r="H578" s="491"/>
      <c r="I578" s="491"/>
      <c r="J578" s="493"/>
      <c r="M578" s="9"/>
    </row>
    <row r="579" spans="1:14" s="8" customFormat="1" ht="15.75" customHeight="1">
      <c r="A579" s="10"/>
      <c r="B579" s="495"/>
      <c r="C579" s="489"/>
      <c r="D579" s="489"/>
      <c r="E579" s="490"/>
      <c r="F579" s="490"/>
      <c r="G579" s="490"/>
      <c r="H579" s="491"/>
      <c r="I579" s="491"/>
      <c r="J579" s="493"/>
      <c r="M579" s="9"/>
    </row>
    <row r="580" spans="1:14" s="8" customFormat="1" ht="15.75" customHeight="1">
      <c r="A580" s="10"/>
      <c r="B580" s="495"/>
      <c r="C580" s="489"/>
      <c r="D580" s="489"/>
      <c r="E580" s="490"/>
      <c r="F580" s="490"/>
      <c r="G580" s="490"/>
      <c r="H580" s="491"/>
      <c r="I580" s="491"/>
      <c r="J580" s="493"/>
      <c r="M580" s="9"/>
    </row>
    <row r="581" spans="1:14" s="8" customFormat="1" ht="15.75" customHeight="1">
      <c r="A581" s="10"/>
      <c r="B581" s="495"/>
      <c r="C581" s="489"/>
      <c r="D581" s="489"/>
      <c r="E581" s="490"/>
      <c r="F581" s="490"/>
      <c r="G581" s="490"/>
      <c r="H581" s="491"/>
      <c r="I581" s="491"/>
      <c r="J581" s="493"/>
      <c r="M581" s="9"/>
    </row>
    <row r="582" spans="1:14" s="8" customFormat="1" ht="15.75" customHeight="1">
      <c r="A582" s="10"/>
      <c r="B582" s="495"/>
      <c r="C582" s="489"/>
      <c r="D582" s="489"/>
      <c r="E582" s="490"/>
      <c r="F582" s="490"/>
      <c r="G582" s="490"/>
      <c r="H582" s="491"/>
      <c r="I582" s="491"/>
      <c r="J582" s="493"/>
      <c r="M582" s="9"/>
    </row>
    <row r="583" spans="1:14" s="8" customFormat="1" ht="15.75" customHeight="1">
      <c r="A583" s="10"/>
      <c r="B583" s="495"/>
      <c r="C583" s="489"/>
      <c r="D583" s="489"/>
      <c r="E583" s="490"/>
      <c r="F583" s="490"/>
      <c r="G583" s="490"/>
      <c r="H583" s="491"/>
      <c r="I583" s="491"/>
      <c r="J583" s="493"/>
      <c r="M583" s="9"/>
    </row>
    <row r="584" spans="1:14" s="8" customFormat="1" ht="15.75" customHeight="1">
      <c r="A584" s="10"/>
      <c r="B584" s="495"/>
      <c r="C584" s="489"/>
      <c r="D584" s="489"/>
      <c r="E584" s="490"/>
      <c r="F584" s="490"/>
      <c r="G584" s="490"/>
      <c r="H584" s="491"/>
      <c r="I584" s="491"/>
      <c r="J584" s="493"/>
      <c r="M584" s="9"/>
    </row>
    <row r="585" spans="1:14" s="8" customFormat="1" ht="15.75" customHeight="1">
      <c r="A585" s="10"/>
      <c r="B585" s="495"/>
      <c r="C585" s="489"/>
      <c r="D585" s="489"/>
      <c r="E585" s="490"/>
      <c r="F585" s="490"/>
      <c r="G585" s="490"/>
      <c r="H585" s="491"/>
      <c r="I585" s="491"/>
      <c r="J585" s="493"/>
      <c r="M585" s="9"/>
    </row>
    <row r="586" spans="1:14" s="8" customFormat="1" ht="15.75" customHeight="1">
      <c r="A586" s="10"/>
      <c r="B586" s="495"/>
      <c r="C586" s="489"/>
      <c r="D586" s="489"/>
      <c r="E586" s="490"/>
      <c r="F586" s="490"/>
      <c r="G586" s="490"/>
      <c r="H586" s="491"/>
      <c r="I586" s="491"/>
      <c r="J586" s="493"/>
      <c r="M586" s="9"/>
    </row>
    <row r="587" spans="1:14" s="8" customFormat="1" ht="15.75" customHeight="1">
      <c r="A587" s="10"/>
      <c r="B587" s="495"/>
      <c r="C587" s="489"/>
      <c r="D587" s="489"/>
      <c r="E587" s="490"/>
      <c r="F587" s="490"/>
      <c r="G587" s="490"/>
      <c r="H587" s="491"/>
      <c r="I587" s="491"/>
      <c r="J587" s="493"/>
      <c r="M587" s="9"/>
    </row>
    <row r="588" spans="1:14" s="8" customFormat="1" ht="15.75" customHeight="1">
      <c r="A588" s="10"/>
      <c r="B588" s="495"/>
      <c r="C588" s="489"/>
      <c r="D588" s="489"/>
      <c r="E588" s="490"/>
      <c r="F588" s="490"/>
      <c r="G588" s="490"/>
      <c r="H588" s="491"/>
      <c r="I588" s="491"/>
      <c r="J588" s="493"/>
      <c r="M588" s="9"/>
    </row>
    <row r="589" spans="1:14" s="8" customFormat="1" ht="15.75" customHeight="1">
      <c r="A589" s="10"/>
      <c r="B589" s="495"/>
      <c r="C589" s="489"/>
      <c r="D589" s="489"/>
      <c r="E589" s="490"/>
      <c r="F589" s="490"/>
      <c r="G589" s="490"/>
      <c r="H589" s="491"/>
      <c r="I589" s="491"/>
      <c r="J589" s="493"/>
      <c r="M589" s="9"/>
    </row>
    <row r="590" spans="1:14" s="8" customFormat="1" ht="15.75" customHeight="1">
      <c r="A590" s="10"/>
      <c r="B590" s="495"/>
      <c r="C590" s="489"/>
      <c r="D590" s="489"/>
      <c r="E590" s="490"/>
      <c r="F590" s="490"/>
      <c r="G590" s="490"/>
      <c r="H590" s="491"/>
      <c r="I590" s="491"/>
      <c r="J590" s="493"/>
      <c r="M590" s="9"/>
    </row>
    <row r="591" spans="1:14" s="8" customFormat="1" ht="15.75" customHeight="1">
      <c r="A591" s="10"/>
      <c r="B591" s="495"/>
      <c r="C591" s="489"/>
      <c r="D591" s="489"/>
      <c r="E591" s="490"/>
      <c r="F591" s="490"/>
      <c r="G591" s="490"/>
      <c r="H591" s="491"/>
      <c r="I591" s="491"/>
      <c r="J591" s="493"/>
      <c r="M591" s="9"/>
    </row>
    <row r="592" spans="1:14" s="490" customFormat="1" ht="15.75" customHeight="1">
      <c r="A592" s="10"/>
      <c r="B592" s="495"/>
      <c r="C592" s="489"/>
      <c r="D592" s="489"/>
      <c r="H592" s="491"/>
      <c r="I592" s="491"/>
      <c r="J592" s="493"/>
      <c r="K592" s="8"/>
      <c r="L592" s="8"/>
      <c r="M592" s="9"/>
      <c r="N592" s="8"/>
    </row>
  </sheetData>
  <autoFilter ref="D1:D592"/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26-11-2019</vt:lpstr>
      <vt:lpstr>'26-11-2019'!Zone_d_impression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2019-11-26T14:37:15Z</dcterms:created>
  <dcterms:modified xsi:type="dcterms:W3CDTF">2019-11-26T14:37:34Z</dcterms:modified>
</cp:coreProperties>
</file>