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5-11-2019" sheetId="1" r:id="rId1"/>
  </sheets>
  <definedNames>
    <definedName name="_xlnm._FilterDatabase" localSheetId="0" hidden="1">'25-11-2019'!$D$1:$D$592</definedName>
    <definedName name="_xlnm.Print_Area" localSheetId="0">'25-11-2019'!$B$1:$N$146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<sst xmlns="http://schemas.openxmlformats.org/spreadsheetml/2006/main" count="340" uniqueCount="198">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</sst>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54" zoomScaleSheetLayoutView="100" workbookViewId="0">
      <selection activeCell="P64" sqref="P64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187.52699999999999</v>
      </c>
      <c r="J6" s="39">
        <v>187.601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128.04499999999999</v>
      </c>
      <c r="J7" s="48">
        <v>128.102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108.134</v>
      </c>
      <c r="J8" s="48">
        <v>108.17700000000001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113.59099999999999</v>
      </c>
      <c r="J9" s="48">
        <v>113.654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112.211</v>
      </c>
      <c r="J10" s="48">
        <v>112.259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107.96899999999999</v>
      </c>
      <c r="J11" s="64">
        <v>108.033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108.705</v>
      </c>
      <c r="J12" s="48">
        <v>108.747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44.828000000000003</v>
      </c>
      <c r="J13" s="73">
        <v>44.843000000000004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31.242999999999999</v>
      </c>
      <c r="J14" s="77">
        <v>31.251000000000001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16.599</v>
      </c>
      <c r="J16" s="87">
        <v>16.605</v>
      </c>
      <c r="K16" s="40"/>
      <c r="L16" s="40"/>
      <c r="M16" s="41"/>
      <c r="N16" s="40"/>
    </row>
    <row r="17" spans="2:15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120.875</v>
      </c>
      <c r="J17" s="77">
        <v>120.91500000000001</v>
      </c>
      <c r="K17" s="40"/>
      <c r="L17" s="40"/>
      <c r="M17" s="41"/>
      <c r="N17" s="40"/>
      <c r="O17" s="10"/>
    </row>
    <row r="18" spans="2:15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1.157</v>
      </c>
      <c r="K18" s="68"/>
      <c r="L18" s="98"/>
      <c r="M18" s="41"/>
      <c r="N18" s="40"/>
      <c r="O18" s="10"/>
    </row>
    <row r="19" spans="2:15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111.16800000000001</v>
      </c>
      <c r="J19" s="104">
        <v>111.245</v>
      </c>
      <c r="K19" s="40"/>
      <c r="L19" s="40"/>
      <c r="M19" s="41"/>
      <c r="N19" s="40"/>
      <c r="O19" s="10"/>
    </row>
    <row r="20" spans="2:15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10.984</v>
      </c>
      <c r="J20" s="109">
        <v>10.987</v>
      </c>
      <c r="K20" s="110"/>
      <c r="L20" s="111"/>
      <c r="M20" s="110"/>
      <c r="N20" s="112"/>
      <c r="O20" s="10"/>
    </row>
    <row r="21" spans="2:15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155.34899999999999</v>
      </c>
      <c r="J21" s="117">
        <v>155.44</v>
      </c>
      <c r="O21" s="10"/>
    </row>
    <row r="22" spans="2:15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11.079000000000001</v>
      </c>
      <c r="J22" s="123">
        <v>11.082000000000001</v>
      </c>
      <c r="K22" s="40"/>
      <c r="L22" s="41"/>
      <c r="M22" s="40"/>
      <c r="N22" s="124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5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1.7330000000000001</v>
      </c>
      <c r="J24" s="131">
        <v>1.732</v>
      </c>
      <c r="K24" s="98" t="s">
        <v>45</v>
      </c>
      <c r="L24" s="40"/>
      <c r="M24" s="41">
        <f>+(J24-I24)/I24</f>
        <v>-5.7703404500872009E-4</v>
      </c>
      <c r="N24" s="40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5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60.646999999999998</v>
      </c>
      <c r="J26" s="136">
        <v>60.667000000000002</v>
      </c>
      <c r="K26" s="40"/>
      <c r="L26" s="40"/>
      <c r="M26" s="137"/>
      <c r="N26" s="40"/>
    </row>
    <row r="27" spans="2:15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128.554</v>
      </c>
      <c r="J27" s="77">
        <v>128.524</v>
      </c>
      <c r="K27" s="40"/>
      <c r="L27" s="40"/>
      <c r="M27" s="41"/>
      <c r="N27" s="40"/>
    </row>
    <row r="28" spans="2:15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111.17700000000001</v>
      </c>
      <c r="J28" s="77">
        <v>110.878</v>
      </c>
      <c r="K28" s="40"/>
      <c r="L28" s="40"/>
      <c r="M28" s="41"/>
      <c r="N28" s="40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5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134.46899999999999</v>
      </c>
      <c r="J30" s="87">
        <v>134.27199999999999</v>
      </c>
      <c r="K30" s="40"/>
      <c r="L30" s="40"/>
      <c r="M30" s="41"/>
      <c r="N30" s="40"/>
    </row>
    <row r="31" spans="2:15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501.69499999999999</v>
      </c>
      <c r="J31" s="77">
        <v>501.28800000000001</v>
      </c>
      <c r="K31" s="40"/>
      <c r="L31" s="40"/>
      <c r="M31" s="41"/>
      <c r="N31" s="40"/>
      <c r="O31" s="10"/>
    </row>
    <row r="32" spans="2:15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128.24600000000001</v>
      </c>
      <c r="J32" s="77">
        <v>128.20599999999999</v>
      </c>
      <c r="K32" s="40"/>
      <c r="L32" s="40"/>
      <c r="M32" s="41"/>
      <c r="N32" s="40"/>
    </row>
    <row r="33" spans="1:15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134.31200000000001</v>
      </c>
      <c r="J33" s="164">
        <v>134.27600000000001</v>
      </c>
      <c r="K33" s="40"/>
      <c r="L33" s="40"/>
      <c r="M33" s="41"/>
      <c r="N33" s="40"/>
      <c r="O33" s="10"/>
    </row>
    <row r="34" spans="1:15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129.839</v>
      </c>
      <c r="J34" s="164">
        <v>129.85400000000001</v>
      </c>
      <c r="K34" s="40"/>
      <c r="L34" s="40"/>
      <c r="M34" s="41"/>
      <c r="N34" s="40"/>
    </row>
    <row r="35" spans="1:15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111.66200000000001</v>
      </c>
      <c r="J35" s="164">
        <v>111.67</v>
      </c>
      <c r="K35" s="40"/>
      <c r="L35" s="40"/>
      <c r="M35" s="41"/>
      <c r="N35" s="40"/>
    </row>
    <row r="36" spans="1:15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106.979</v>
      </c>
      <c r="J36" s="164">
        <v>106.752</v>
      </c>
      <c r="K36" s="40"/>
      <c r="L36" s="40"/>
      <c r="M36" s="41"/>
      <c r="N36" s="40"/>
    </row>
    <row r="37" spans="1:15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175.892</v>
      </c>
      <c r="J37" s="164">
        <v>175.79499999999999</v>
      </c>
      <c r="K37" s="40"/>
      <c r="L37" s="40"/>
      <c r="M37" s="41"/>
      <c r="N37" s="40"/>
    </row>
    <row r="38" spans="1:15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96.275999999999996</v>
      </c>
      <c r="J38" s="164">
        <v>95.950999999999993</v>
      </c>
      <c r="K38" s="40"/>
      <c r="L38" s="41"/>
      <c r="M38" s="40"/>
      <c r="N38" s="177"/>
    </row>
    <row r="39" spans="1:15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117.523</v>
      </c>
      <c r="J39" s="77">
        <v>117.57599999999999</v>
      </c>
      <c r="K39" s="40"/>
      <c r="L39" s="41"/>
      <c r="M39" s="40"/>
      <c r="N39" s="180"/>
    </row>
    <row r="40" spans="1:15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166.60599999999999</v>
      </c>
      <c r="J40" s="164">
        <v>166.28899999999999</v>
      </c>
      <c r="K40" s="40"/>
      <c r="L40" s="40"/>
      <c r="M40" s="41"/>
      <c r="N40" s="40"/>
      <c r="O40" s="10"/>
    </row>
    <row r="41" spans="1:15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143.023</v>
      </c>
      <c r="J41" s="164">
        <v>142.82900000000001</v>
      </c>
      <c r="K41" s="40"/>
      <c r="L41" s="40"/>
      <c r="M41" s="41"/>
      <c r="N41" s="40"/>
      <c r="O41" s="10"/>
    </row>
    <row r="42" spans="1:15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105.107</v>
      </c>
      <c r="J42" s="164">
        <v>104.735</v>
      </c>
      <c r="K42" s="40"/>
      <c r="L42" s="40"/>
      <c r="M42" s="41"/>
      <c r="N42" s="40"/>
    </row>
    <row r="43" spans="1:15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22.113</v>
      </c>
      <c r="J43" s="48">
        <v>22.088000000000001</v>
      </c>
      <c r="K43" s="40"/>
      <c r="L43" s="40"/>
      <c r="M43" s="41"/>
      <c r="N43" s="40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5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2074.7750000000001</v>
      </c>
      <c r="J45" s="202">
        <v>2073.4969999999998</v>
      </c>
      <c r="K45" s="203" t="s">
        <v>72</v>
      </c>
      <c r="M45" s="204">
        <f t="shared" ref="M45" si="3">+(J45-I45)/I45</f>
        <v>-6.1597040642973207E-4</v>
      </c>
    </row>
    <row r="46" spans="1:15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127.05500000000001</v>
      </c>
      <c r="J46" s="77">
        <v>126.72499999999999</v>
      </c>
      <c r="K46" s="98" t="s">
        <v>74</v>
      </c>
      <c r="L46" s="40"/>
      <c r="M46" s="41" t="e">
        <f>+(#REF!-#REF!)/#REF!</f>
        <v>#REF!</v>
      </c>
      <c r="N46" s="40"/>
    </row>
    <row r="47" spans="1:15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163.73599999999999</v>
      </c>
      <c r="J47" s="164">
        <v>162.99600000000001</v>
      </c>
      <c r="K47" s="206" t="s">
        <v>74</v>
      </c>
      <c r="M47" s="204" t="e">
        <f>+(#REF!-#REF!)/#REF!</f>
        <v>#REF!</v>
      </c>
    </row>
    <row r="48" spans="1:15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201.643</v>
      </c>
      <c r="J48" s="164">
        <v>199.489</v>
      </c>
      <c r="K48" s="206" t="s">
        <v>74</v>
      </c>
      <c r="M48" s="204" t="e">
        <f>+(#REF!-#REF!)/#REF!</f>
        <v>#REF!</v>
      </c>
      <c r="O48" s="10"/>
    </row>
    <row r="49" spans="1:15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17.591000000000001</v>
      </c>
      <c r="J49" s="164">
        <v>17.494</v>
      </c>
      <c r="K49" s="206" t="s">
        <v>74</v>
      </c>
      <c r="M49" s="204" t="e">
        <f>+(#REF!-#REF!)/#REF!</f>
        <v>#REF!</v>
      </c>
      <c r="O49" s="10"/>
    </row>
    <row r="50" spans="1:15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</v>
      </c>
      <c r="J50" s="117">
        <v>2.7730000000000001</v>
      </c>
      <c r="K50" s="206"/>
      <c r="M50" s="204">
        <f t="shared" ref="M50:M51" si="5">+(J50-I50)/I50</f>
        <v>-4.6661880832734749E-3</v>
      </c>
      <c r="O50" s="10"/>
    </row>
    <row r="51" spans="1:15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2.4580000000000002</v>
      </c>
      <c r="J51" s="164">
        <v>2.4500000000000002</v>
      </c>
      <c r="K51" s="208" t="s">
        <v>45</v>
      </c>
      <c r="M51" s="204">
        <f t="shared" si="5"/>
        <v>-3.2546786004882043E-3</v>
      </c>
      <c r="O51" s="10"/>
    </row>
    <row r="52" spans="1:15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75.998000000000005</v>
      </c>
      <c r="J52" s="215">
        <v>77.188000000000002</v>
      </c>
      <c r="K52" s="206" t="s">
        <v>74</v>
      </c>
      <c r="M52" s="204">
        <f>+(J52-I52)/I52</f>
        <v>1.5658306797547272E-2</v>
      </c>
      <c r="O52" s="10"/>
    </row>
    <row r="53" spans="1:15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1.1739999999999999</v>
      </c>
      <c r="J53" s="220">
        <v>1.1779999999999999</v>
      </c>
      <c r="K53" s="221" t="s">
        <v>83</v>
      </c>
      <c r="M53" s="204" t="e">
        <f>+(#REF!-I53)/I53</f>
        <v>#REF!</v>
      </c>
      <c r="O53" s="10"/>
    </row>
    <row r="54" spans="1:15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1.218</v>
      </c>
      <c r="J54" s="214">
        <v>1.2190000000000001</v>
      </c>
      <c r="K54" s="221"/>
      <c r="M54" s="224">
        <f t="shared" ref="M54:M61" si="6">+(J54-I54)/I54</f>
        <v>8.2101806239746466E-4</v>
      </c>
      <c r="O54" s="10"/>
    </row>
    <row r="55" spans="1:15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</v>
      </c>
      <c r="J55" s="77">
        <v>1.1659999999999999</v>
      </c>
      <c r="K55" s="221"/>
      <c r="M55" s="224">
        <f t="shared" si="6"/>
        <v>-8.5689802913462888E-4</v>
      </c>
      <c r="O55" s="10"/>
    </row>
    <row r="56" spans="1:15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1.1399999999999999</v>
      </c>
      <c r="J56" s="214">
        <v>1.1379999999999999</v>
      </c>
      <c r="K56" s="221"/>
      <c r="M56" s="224">
        <f t="shared" si="6"/>
        <v>-1.7543859649122825E-3</v>
      </c>
      <c r="O56" s="10"/>
    </row>
    <row r="57" spans="1:15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120.111</v>
      </c>
      <c r="J57" s="229">
        <v>119.011</v>
      </c>
      <c r="K57" s="221"/>
      <c r="M57" s="224">
        <f t="shared" si="6"/>
        <v>-9.1581953359809558E-3</v>
      </c>
      <c r="O57" s="10"/>
    </row>
    <row r="58" spans="1:15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131.60300000000001</v>
      </c>
      <c r="J58" s="236">
        <v>131.102</v>
      </c>
      <c r="K58" s="221"/>
      <c r="M58" s="224">
        <f t="shared" si="6"/>
        <v>-3.8069040979309345E-3</v>
      </c>
      <c r="O58" s="10"/>
    </row>
    <row r="59" spans="1:15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1128.354</v>
      </c>
      <c r="J59" s="164">
        <v>1113.2249999999999</v>
      </c>
      <c r="K59" s="221"/>
      <c r="M59" s="224" t="e">
        <f>+(I59-#REF!)/#REF!</f>
        <v>#REF!</v>
      </c>
      <c r="O59" s="10"/>
    </row>
    <row r="60" spans="1:15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11.922000000000001</v>
      </c>
      <c r="K60" s="221"/>
      <c r="M60" s="224">
        <f t="shared" si="6"/>
        <v>-6.7483129217695177E-3</v>
      </c>
      <c r="O60" s="10"/>
    </row>
    <row r="61" spans="1:15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10.148</v>
      </c>
      <c r="J61" s="246">
        <v>10.053000000000001</v>
      </c>
      <c r="K61" s="247"/>
      <c r="L61" s="248"/>
      <c r="M61" s="249">
        <f t="shared" si="6"/>
        <v>-9.3614505321244455E-3</v>
      </c>
      <c r="N61" s="248"/>
      <c r="O61" s="10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  <c r="O62" s="10"/>
    </row>
    <row r="63" spans="1:15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91.816000000000003</v>
      </c>
      <c r="J63" s="195">
        <v>91.603999999999999</v>
      </c>
      <c r="K63" s="40"/>
      <c r="L63" s="40"/>
      <c r="M63" s="41"/>
      <c r="N63" s="40"/>
      <c r="O63" s="10"/>
    </row>
    <row r="64" spans="1:15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  <c r="O64" s="10"/>
    </row>
    <row r="65" spans="1:15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  <c r="O65" s="10"/>
    </row>
    <row r="66" spans="1:15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  <c r="O66" s="10"/>
    </row>
    <row r="67" spans="1:15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  <c r="O67" s="10"/>
    </row>
    <row r="68" spans="1:15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  <c r="O68" s="10"/>
    </row>
    <row r="69" spans="1:15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109.07899999999999</v>
      </c>
      <c r="J69" s="290">
        <v>109.122</v>
      </c>
      <c r="K69" s="40"/>
      <c r="L69" s="41"/>
      <c r="M69" s="40"/>
      <c r="N69" s="291"/>
      <c r="O69" s="10"/>
    </row>
    <row r="70" spans="1:15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102.54600000000001</v>
      </c>
      <c r="J70" s="164">
        <v>102.575</v>
      </c>
      <c r="K70" s="40"/>
      <c r="L70" s="41"/>
      <c r="M70" s="40"/>
      <c r="N70" s="297"/>
      <c r="O70" s="10"/>
    </row>
    <row r="71" spans="1:15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105.652</v>
      </c>
      <c r="J71" s="164">
        <v>105.69199999999999</v>
      </c>
      <c r="K71" s="40"/>
      <c r="L71" s="41"/>
      <c r="M71" s="40"/>
      <c r="N71" s="297"/>
      <c r="O71" s="10"/>
    </row>
    <row r="72" spans="1:15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104.137</v>
      </c>
      <c r="J72" s="164">
        <v>104.185</v>
      </c>
      <c r="K72" s="40"/>
      <c r="L72" s="41"/>
      <c r="M72" s="40"/>
      <c r="N72" s="301"/>
      <c r="O72" s="10"/>
    </row>
    <row r="73" spans="1:15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105.91500000000001</v>
      </c>
      <c r="J73" s="164">
        <v>105.96899999999999</v>
      </c>
      <c r="K73" s="40"/>
      <c r="L73" s="41"/>
      <c r="M73" s="40"/>
      <c r="N73" s="180"/>
      <c r="O73" s="10"/>
    </row>
    <row r="74" spans="1:15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107.997</v>
      </c>
      <c r="J74" s="164">
        <v>108.044</v>
      </c>
      <c r="K74" s="40"/>
      <c r="L74" s="41"/>
      <c r="M74" s="40"/>
      <c r="N74" s="67"/>
      <c r="O74" s="10"/>
    </row>
    <row r="75" spans="1:15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105.624</v>
      </c>
      <c r="J75" s="164">
        <v>105.672</v>
      </c>
      <c r="K75" s="40"/>
      <c r="L75" s="41"/>
      <c r="M75" s="40"/>
      <c r="N75" s="180"/>
      <c r="O75" s="10"/>
    </row>
    <row r="76" spans="1:15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102.76300000000001</v>
      </c>
      <c r="J76" s="164">
        <v>102.803</v>
      </c>
      <c r="K76" s="40"/>
      <c r="L76" s="41"/>
      <c r="M76" s="40"/>
      <c r="N76" s="180"/>
      <c r="O76" s="10"/>
    </row>
    <row r="77" spans="1:15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103.184</v>
      </c>
      <c r="J77" s="164">
        <v>103.205</v>
      </c>
      <c r="K77" s="40"/>
      <c r="L77" s="41"/>
      <c r="M77" s="40"/>
      <c r="N77" s="291"/>
      <c r="O77" s="10"/>
    </row>
    <row r="78" spans="1:15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106.55500000000001</v>
      </c>
      <c r="J78" s="164">
        <v>106.61</v>
      </c>
      <c r="K78" s="40"/>
      <c r="L78" s="41"/>
      <c r="M78" s="40"/>
      <c r="N78" s="61"/>
      <c r="O78" s="10"/>
    </row>
    <row r="79" spans="1:15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108.53700000000001</v>
      </c>
      <c r="J79" s="164">
        <v>108.593</v>
      </c>
      <c r="K79" s="40"/>
      <c r="L79" s="41"/>
      <c r="M79" s="40"/>
      <c r="N79" s="67"/>
      <c r="O79" s="10"/>
    </row>
    <row r="80" spans="1:15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105.495</v>
      </c>
      <c r="J80" s="164">
        <v>105.529</v>
      </c>
      <c r="K80" s="32"/>
      <c r="L80" s="303"/>
      <c r="M80" s="32"/>
      <c r="N80" s="304"/>
      <c r="O80" s="10"/>
    </row>
    <row r="81" spans="1:15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104.41200000000001</v>
      </c>
      <c r="J81" s="164">
        <v>104.444</v>
      </c>
      <c r="K81" s="40"/>
      <c r="L81" s="41"/>
      <c r="M81" s="40"/>
      <c r="N81" s="180"/>
    </row>
    <row r="82" spans="1:15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104.31399999999999</v>
      </c>
      <c r="J82" s="164">
        <v>104.36</v>
      </c>
      <c r="K82" s="40"/>
      <c r="L82" s="41"/>
      <c r="M82" s="40"/>
      <c r="N82" s="177"/>
    </row>
    <row r="83" spans="1:15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104.645</v>
      </c>
      <c r="J83" s="164">
        <v>104.68</v>
      </c>
      <c r="K83" s="40"/>
      <c r="L83" s="41"/>
      <c r="M83" s="40"/>
      <c r="N83" s="67"/>
    </row>
    <row r="84" spans="1:15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103.875</v>
      </c>
      <c r="J84" s="164">
        <v>103.925</v>
      </c>
      <c r="K84" s="40"/>
      <c r="L84" s="41"/>
      <c r="M84" s="40"/>
      <c r="N84" s="177"/>
      <c r="O84" s="10"/>
    </row>
    <row r="85" spans="1:15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105.262</v>
      </c>
      <c r="J85" s="77">
        <v>105.312</v>
      </c>
      <c r="K85" s="40"/>
      <c r="L85" s="41"/>
      <c r="M85" s="40"/>
      <c r="N85" s="180"/>
    </row>
    <row r="86" spans="1:15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106.047</v>
      </c>
      <c r="J86" s="77">
        <v>106.078</v>
      </c>
      <c r="K86" s="40"/>
      <c r="L86" s="41"/>
      <c r="M86" s="40"/>
      <c r="N86" s="180"/>
    </row>
    <row r="87" spans="1:15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104.087</v>
      </c>
      <c r="J87" s="164">
        <v>104.13800000000001</v>
      </c>
      <c r="K87" s="40"/>
      <c r="L87" s="41"/>
      <c r="M87" s="40"/>
      <c r="N87" s="67"/>
    </row>
    <row r="88" spans="1:15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103.396</v>
      </c>
      <c r="J88" s="164">
        <v>103.462</v>
      </c>
      <c r="K88" s="40"/>
      <c r="L88" s="41"/>
      <c r="M88" s="40"/>
      <c r="N88" s="67"/>
    </row>
    <row r="89" spans="1:15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106.408</v>
      </c>
      <c r="J89" s="320">
        <v>106.446</v>
      </c>
      <c r="K89" s="40"/>
      <c r="L89" s="41"/>
      <c r="M89" s="40"/>
      <c r="N89" s="180"/>
    </row>
    <row r="90" spans="1:15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102.873</v>
      </c>
      <c r="J90" s="195">
        <v>102.908</v>
      </c>
      <c r="K90" s="40"/>
      <c r="L90" s="41"/>
      <c r="M90" s="40"/>
      <c r="N90" s="67"/>
    </row>
    <row r="91" spans="1:15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5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104.464</v>
      </c>
      <c r="J92" s="329">
        <v>104.496</v>
      </c>
      <c r="L92" s="204"/>
      <c r="M92" s="8"/>
      <c r="N92" s="124"/>
    </row>
    <row r="93" spans="1:15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105.01</v>
      </c>
      <c r="J93" s="164">
        <v>105.059</v>
      </c>
      <c r="K93" s="40"/>
      <c r="L93" s="41"/>
      <c r="M93" s="40"/>
      <c r="N93" s="67"/>
    </row>
    <row r="94" spans="1:15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105.973</v>
      </c>
      <c r="J94" s="164">
        <v>106.01300000000001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  <c r="O95" s="10"/>
    </row>
    <row r="96" spans="1:15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110.23699999999999</v>
      </c>
      <c r="J96" s="349">
        <v>109.94</v>
      </c>
      <c r="K96" s="40"/>
      <c r="L96" s="41"/>
      <c r="M96" s="40"/>
      <c r="N96" s="350"/>
      <c r="O96" s="10"/>
    </row>
    <row r="97" spans="1:15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  <c r="O97" s="10"/>
    </row>
    <row r="98" spans="1:15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58.816000000000003</v>
      </c>
      <c r="J98" s="290">
        <v>58.825000000000003</v>
      </c>
      <c r="K98" s="40"/>
      <c r="L98" s="40"/>
      <c r="M98" s="41"/>
      <c r="N98" s="40"/>
      <c r="O98" s="10"/>
    </row>
    <row r="99" spans="1:15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  <c r="O99" s="10"/>
    </row>
    <row r="100" spans="1:15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  <c r="O100" s="10"/>
    </row>
    <row r="101" spans="1:15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94.063999999999993</v>
      </c>
      <c r="J101" s="164">
        <v>93.864999999999995</v>
      </c>
      <c r="K101" s="40"/>
      <c r="L101" s="40"/>
      <c r="M101" s="41"/>
      <c r="N101" s="40"/>
      <c r="O101" s="10"/>
    </row>
    <row r="102" spans="1:15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18.257999999999999</v>
      </c>
      <c r="J102" s="164">
        <v>18.273</v>
      </c>
      <c r="K102" s="164"/>
      <c r="L102" s="164"/>
      <c r="M102" s="164"/>
      <c r="N102" s="164"/>
      <c r="O102" s="10"/>
    </row>
    <row r="103" spans="1:15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298.08</v>
      </c>
      <c r="J103" s="164">
        <v>297.64800000000002</v>
      </c>
      <c r="K103" s="40"/>
      <c r="L103" s="40"/>
      <c r="M103" s="41"/>
      <c r="N103" s="40"/>
      <c r="O103" s="10"/>
    </row>
    <row r="104" spans="1:15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2312.5920000000001</v>
      </c>
      <c r="J104" s="77">
        <v>2304.6959999999999</v>
      </c>
      <c r="K104" s="40"/>
      <c r="L104" s="40"/>
      <c r="M104" s="41"/>
      <c r="N104" s="40"/>
      <c r="O104" s="10"/>
    </row>
    <row r="105" spans="1:15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74.174999999999997</v>
      </c>
      <c r="J105" s="164">
        <v>74.222999999999999</v>
      </c>
      <c r="K105" s="40"/>
      <c r="L105" s="40"/>
      <c r="M105" s="41"/>
      <c r="N105" s="40"/>
      <c r="O105" s="10"/>
    </row>
    <row r="106" spans="1:15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56.970999999999997</v>
      </c>
      <c r="J106" s="164">
        <v>57.003</v>
      </c>
      <c r="K106" s="40"/>
      <c r="L106" s="40"/>
      <c r="M106" s="41"/>
      <c r="N106" s="40"/>
      <c r="O106" s="10"/>
    </row>
    <row r="107" spans="1:15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111.423</v>
      </c>
      <c r="J107" s="374">
        <v>111.366</v>
      </c>
      <c r="K107" s="375"/>
      <c r="L107" s="375"/>
      <c r="M107" s="41"/>
      <c r="N107" s="375"/>
      <c r="O107" s="10"/>
    </row>
    <row r="108" spans="1:15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  <c r="O108" s="10"/>
    </row>
    <row r="109" spans="1:15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  <c r="O109" s="10"/>
    </row>
    <row r="110" spans="1:15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11.387</v>
      </c>
      <c r="J110" s="384">
        <v>11.381</v>
      </c>
      <c r="K110" s="40"/>
      <c r="L110" s="41"/>
      <c r="M110" s="40"/>
      <c r="N110" s="98"/>
      <c r="O110" s="10"/>
    </row>
    <row r="111" spans="1:15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  <c r="O111" s="10"/>
    </row>
    <row r="112" spans="1:15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13.17</v>
      </c>
      <c r="J112" s="384">
        <v>13.16</v>
      </c>
      <c r="K112" s="40"/>
      <c r="L112" s="41"/>
      <c r="M112" s="40"/>
      <c r="N112" s="98"/>
      <c r="O112" s="10"/>
    </row>
    <row r="113" spans="1:15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15.946999999999999</v>
      </c>
      <c r="J113" s="384">
        <v>15.930999999999999</v>
      </c>
      <c r="K113" s="40"/>
      <c r="L113" s="41"/>
      <c r="M113" s="40"/>
      <c r="N113" s="98"/>
      <c r="O113" s="10"/>
    </row>
    <row r="114" spans="1:15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13.688000000000001</v>
      </c>
      <c r="J114" s="384">
        <v>13.683999999999999</v>
      </c>
      <c r="K114" s="40"/>
      <c r="L114" s="41"/>
      <c r="M114" s="40"/>
      <c r="N114" s="98"/>
      <c r="O114" s="10"/>
    </row>
    <row r="115" spans="1:15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152.58600000000001</v>
      </c>
      <c r="J115" s="389">
        <v>152.58099999999999</v>
      </c>
      <c r="K115" s="40"/>
      <c r="L115" s="390"/>
      <c r="M115" s="40"/>
      <c r="N115" s="98"/>
      <c r="O115" s="10"/>
    </row>
    <row r="116" spans="1:15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8.8140000000000001</v>
      </c>
      <c r="J116" s="394">
        <v>8.8019999999999996</v>
      </c>
      <c r="K116" s="40"/>
      <c r="L116" s="41"/>
      <c r="M116" s="40"/>
      <c r="N116" s="98"/>
      <c r="O116" s="10"/>
    </row>
    <row r="117" spans="1:15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112.095</v>
      </c>
      <c r="J117" s="384">
        <v>111.892</v>
      </c>
      <c r="K117" s="40"/>
      <c r="L117" s="41"/>
      <c r="M117" s="40"/>
      <c r="N117" s="98"/>
    </row>
    <row r="118" spans="1:15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86.688000000000002</v>
      </c>
      <c r="J118" s="384">
        <v>86.617999999999995</v>
      </c>
      <c r="K118" s="40"/>
      <c r="L118" s="40"/>
      <c r="M118" s="41"/>
      <c r="N118" s="40"/>
    </row>
    <row r="119" spans="1:15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89.715000000000003</v>
      </c>
      <c r="J119" s="394">
        <v>89.694000000000003</v>
      </c>
      <c r="K119" s="40"/>
      <c r="L119" s="40"/>
      <c r="M119" s="41"/>
      <c r="N119" s="40"/>
    </row>
    <row r="120" spans="1:15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98.153000000000006</v>
      </c>
      <c r="J120" s="394">
        <v>98.135999999999996</v>
      </c>
      <c r="K120" s="404"/>
      <c r="L120" s="405"/>
      <c r="M120" s="404"/>
      <c r="N120" s="406"/>
      <c r="O120" s="10"/>
    </row>
    <row r="121" spans="1:15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95.807000000000002</v>
      </c>
      <c r="J121" s="384">
        <v>95.647999999999996</v>
      </c>
      <c r="K121" s="410"/>
      <c r="L121" s="411"/>
      <c r="M121" s="410"/>
      <c r="N121" s="412"/>
    </row>
    <row r="122" spans="1:15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93.444999999999993</v>
      </c>
      <c r="J122" s="384">
        <v>93.305000000000007</v>
      </c>
      <c r="K122" s="410"/>
      <c r="L122" s="411"/>
      <c r="M122" s="410"/>
      <c r="N122" s="412"/>
    </row>
    <row r="123" spans="1:15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9.8559999999999999</v>
      </c>
      <c r="J123" s="384">
        <v>9.85</v>
      </c>
      <c r="K123" s="417"/>
      <c r="L123" s="411"/>
      <c r="M123" s="417"/>
      <c r="N123" s="412"/>
    </row>
    <row r="124" spans="1:15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94.031999999999996</v>
      </c>
      <c r="J124" s="384">
        <v>94.206999999999994</v>
      </c>
      <c r="K124" s="421"/>
      <c r="L124" s="422"/>
      <c r="M124" s="423"/>
      <c r="N124" s="422"/>
    </row>
    <row r="125" spans="1:15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151.29499999999999</v>
      </c>
      <c r="J125" s="429">
        <v>151.04499999999999</v>
      </c>
      <c r="K125" s="421"/>
      <c r="L125" s="422"/>
      <c r="M125" s="423"/>
      <c r="N125" s="422"/>
    </row>
    <row r="126" spans="1:15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5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105.869</v>
      </c>
      <c r="J127" s="433">
        <v>105.262</v>
      </c>
      <c r="K127" s="221" t="s">
        <v>83</v>
      </c>
      <c r="M127" s="204">
        <f>+(J127-I127)/I127</f>
        <v>-5.7335008359387478E-3</v>
      </c>
    </row>
    <row r="128" spans="1:15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113.995</v>
      </c>
      <c r="J128" s="394">
        <v>114.288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119.79900000000001</v>
      </c>
      <c r="J129" s="394">
        <v>119.72799999999999</v>
      </c>
      <c r="K129" s="203" t="s">
        <v>72</v>
      </c>
      <c r="M129" s="204">
        <f t="shared" ref="M129:M134" si="12">+(J129-I129)/I129</f>
        <v>-5.9265937111338291E-4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194.459</v>
      </c>
      <c r="J130" s="442">
        <v>192.946</v>
      </c>
      <c r="K130" s="206" t="s">
        <v>74</v>
      </c>
      <c r="M130" s="204">
        <f t="shared" si="12"/>
        <v>-7.7805604266195198E-3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180.73500000000001</v>
      </c>
      <c r="J131" s="433">
        <v>180.04</v>
      </c>
      <c r="K131" s="98" t="s">
        <v>74</v>
      </c>
      <c r="L131" s="40"/>
      <c r="M131" s="41">
        <f t="shared" si="12"/>
        <v>-3.8454090242621601E-3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160.661</v>
      </c>
      <c r="J132" s="433">
        <v>160.32499999999999</v>
      </c>
      <c r="K132" s="98" t="s">
        <v>74</v>
      </c>
      <c r="L132" s="40"/>
      <c r="M132" s="41">
        <f t="shared" si="12"/>
        <v>-2.0913600687161959E-3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23.669</v>
      </c>
      <c r="J133" s="433">
        <v>23.347000000000001</v>
      </c>
      <c r="K133" s="206" t="s">
        <v>74</v>
      </c>
      <c r="M133" s="204">
        <f t="shared" si="12"/>
        <v>-1.3604292534538813E-2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146.85400000000001</v>
      </c>
      <c r="J134" s="433">
        <v>145.983</v>
      </c>
      <c r="K134" s="206" t="s">
        <v>74</v>
      </c>
      <c r="M134" s="204">
        <f t="shared" si="12"/>
        <v>-5.9310607814564752E-3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139.37700000000001</v>
      </c>
      <c r="J135" s="447">
        <v>139.28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1033.6220000000001</v>
      </c>
      <c r="J137" s="457">
        <v>1027.402</v>
      </c>
      <c r="K137" s="206"/>
      <c r="M137" s="224">
        <f t="shared" si="13"/>
        <v>-6.0176737724236002E-3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433">
        <v>5784.1310000000003</v>
      </c>
      <c r="J138" s="394">
        <v>5756.9309999999996</v>
      </c>
      <c r="K138" s="206"/>
      <c r="M138" s="224">
        <f t="shared" si="13"/>
        <v>-4.7025214332110958E-3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5236.009</v>
      </c>
      <c r="K139" s="462"/>
      <c r="L139" s="463"/>
      <c r="M139" s="464">
        <f t="shared" si="13"/>
        <v>-6.4310518226151584E-3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90.903999999999996</v>
      </c>
      <c r="J140" s="433">
        <v>90.444999999999993</v>
      </c>
      <c r="K140" s="468"/>
      <c r="L140" s="469"/>
      <c r="M140" s="470">
        <f t="shared" si="13"/>
        <v>-5.0492827598345863E-3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5025.1989999999996</v>
      </c>
      <c r="J141" s="472">
        <v>5025.7370000000001</v>
      </c>
      <c r="K141" s="462"/>
      <c r="L141" s="463"/>
      <c r="M141" s="464">
        <f>+(J141-I141)/I141</f>
        <v>1.0706043681065481E-4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9.9529999999999994</v>
      </c>
      <c r="J142" s="472">
        <v>9.891</v>
      </c>
      <c r="K142" s="468"/>
      <c r="L142" s="469"/>
      <c r="M142" s="470">
        <f>+(J142-I142)/I142</f>
        <v>-6.2292776047422277E-3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118.67100000000001</v>
      </c>
      <c r="J144" s="481">
        <v>118.283</v>
      </c>
      <c r="K144" s="260"/>
      <c r="L144" s="32"/>
      <c r="M144" s="482"/>
      <c r="N144" s="32"/>
    </row>
    <row r="145" spans="1:13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11320.043</v>
      </c>
      <c r="J146" s="486">
        <v>11214.84</v>
      </c>
      <c r="K146" s="206" t="s">
        <v>74</v>
      </c>
      <c r="M146" s="204">
        <f>+(J146-I146)/I146</f>
        <v>-9.2935159345242345E-3</v>
      </c>
    </row>
    <row r="147" spans="1:13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3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3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3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3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3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3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3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3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3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3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3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3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3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autoFilter ref="D1:D592"/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25-11-2019</vt:lpstr>
      <vt:lpstr>'25-11-2019'!Zone_d_impression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2019-11-25T15:00:43Z</dcterms:created>
  <dcterms:modified xsi:type="dcterms:W3CDTF">2019-11-25T15:01:02Z</dcterms:modified>
</cp:coreProperties>
</file>