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1-11-2019" sheetId="1" r:id="rId1"/>
  </sheets>
  <definedNames>
    <definedName name="_xlnm._FilterDatabase" localSheetId="0" hidden="1">'21-11-2019'!$D$1:$D$592</definedName>
    <definedName name="_xlnm.Print_Area" localSheetId="0">'21-11-2019'!$B$1:$N$146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8"/>
  <c r="B128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<sst xmlns="http://schemas.openxmlformats.org/spreadsheetml/2006/main" count="341" uniqueCount="198">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</sst>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zoomScaleSheetLayoutView="100" workbookViewId="0">
      <selection activeCell="O1" sqref="O1:Q1048576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187.47300000000001</v>
      </c>
      <c r="J6" s="39">
        <v>187.5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128.006</v>
      </c>
      <c r="J7" s="48">
        <v>128.02500000000001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108.10599999999999</v>
      </c>
      <c r="J8" s="48">
        <v>108.12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113.547</v>
      </c>
      <c r="J9" s="48">
        <v>113.569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112.178</v>
      </c>
      <c r="J10" s="48">
        <v>112.19499999999999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107.926</v>
      </c>
      <c r="J11" s="64">
        <v>107.947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108.676</v>
      </c>
      <c r="J12" s="48">
        <v>108.69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44.817999999999998</v>
      </c>
      <c r="J13" s="73">
        <v>44.823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31.233000000000001</v>
      </c>
      <c r="J14" s="77">
        <v>31.238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16.594000000000001</v>
      </c>
      <c r="J16" s="87">
        <v>16.597000000000001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120.849</v>
      </c>
      <c r="J17" s="77">
        <v>120.86199999999999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111.136</v>
      </c>
      <c r="J19" s="104">
        <v>111.15300000000001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10.981999999999999</v>
      </c>
      <c r="J20" s="109">
        <v>10.983000000000001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155.286</v>
      </c>
      <c r="J21" s="117">
        <v>155.31800000000001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11.077999999999999</v>
      </c>
      <c r="J22" s="123">
        <v>11.077999999999999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1.7330000000000001</v>
      </c>
      <c r="J24" s="131">
        <v>1.732</v>
      </c>
      <c r="K24" s="98" t="s">
        <v>45</v>
      </c>
      <c r="L24" s="40"/>
      <c r="M24" s="41">
        <f>+(J24-I24)/I24</f>
        <v>-5.7703404500872009E-4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60.634</v>
      </c>
      <c r="J26" s="136">
        <v>60.640999999999998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128.60400000000001</v>
      </c>
      <c r="J27" s="77">
        <v>128.53399999999999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111.663</v>
      </c>
      <c r="J28" s="77">
        <v>111.337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134.81299999999999</v>
      </c>
      <c r="J30" s="87">
        <v>134.52000000000001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502.553</v>
      </c>
      <c r="J31" s="77">
        <v>502.01600000000002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128.852</v>
      </c>
      <c r="J32" s="77">
        <v>128.43100000000001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134.77500000000001</v>
      </c>
      <c r="J33" s="164">
        <v>134.416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130.16</v>
      </c>
      <c r="J34" s="164">
        <v>129.803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112.02500000000001</v>
      </c>
      <c r="J35" s="164">
        <v>111.68300000000001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107.003</v>
      </c>
      <c r="J36" s="164">
        <v>106.864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176.15700000000001</v>
      </c>
      <c r="J37" s="164">
        <v>175.935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96.563999999999993</v>
      </c>
      <c r="J38" s="164">
        <v>96.302999999999997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117.462</v>
      </c>
      <c r="J39" s="77">
        <v>117.524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167.06800000000001</v>
      </c>
      <c r="J40" s="164">
        <v>166.512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143.11799999999999</v>
      </c>
      <c r="J41" s="164">
        <v>142.85300000000001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104.48</v>
      </c>
      <c r="J42" s="164">
        <v>104.992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22.2</v>
      </c>
      <c r="J43" s="48">
        <v>22.135000000000002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2072.0659999999998</v>
      </c>
      <c r="J45" s="202">
        <v>2074.7750000000001</v>
      </c>
      <c r="K45" s="203" t="s">
        <v>72</v>
      </c>
      <c r="M45" s="204">
        <f t="shared" ref="M45" si="3">+(J45-I45)/I45</f>
        <v>1.3073907877453167E-3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127.35599999999999</v>
      </c>
      <c r="J46" s="77">
        <v>127.05500000000001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164.01</v>
      </c>
      <c r="J47" s="164">
        <v>163.73599999999999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</v>
      </c>
      <c r="J48" s="164">
        <v>201.643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17.751999999999999</v>
      </c>
      <c r="J49" s="164">
        <v>17.591000000000001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</v>
      </c>
      <c r="J50" s="117">
        <v>2.7730000000000001</v>
      </c>
      <c r="K50" s="206"/>
      <c r="M50" s="204">
        <f t="shared" ref="M50:M51" si="5">+(J50-I50)/I50</f>
        <v>-4.6661880832734749E-3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2.4580000000000002</v>
      </c>
      <c r="J51" s="164">
        <v>2.4500000000000002</v>
      </c>
      <c r="K51" s="208" t="s">
        <v>45</v>
      </c>
      <c r="M51" s="204">
        <f t="shared" si="5"/>
        <v>-3.2546786004882043E-3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75.998000000000005</v>
      </c>
      <c r="J52" s="215">
        <v>77.188000000000002</v>
      </c>
      <c r="K52" s="206" t="s">
        <v>74</v>
      </c>
      <c r="M52" s="204">
        <f>+(J52-I52)/I52</f>
        <v>1.5658306797547272E-2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1.1739999999999999</v>
      </c>
      <c r="J53" s="220">
        <v>1.1779999999999999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1.218</v>
      </c>
      <c r="J54" s="214">
        <v>1.2190000000000001</v>
      </c>
      <c r="K54" s="221"/>
      <c r="M54" s="224">
        <f t="shared" ref="M54:M61" si="6">+(J54-I54)/I54</f>
        <v>8.2101806239746466E-4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1.167</v>
      </c>
      <c r="J55" s="77">
        <v>1.1659999999999999</v>
      </c>
      <c r="K55" s="221"/>
      <c r="M55" s="224">
        <f t="shared" si="6"/>
        <v>-8.5689802913462888E-4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1.1399999999999999</v>
      </c>
      <c r="J56" s="214">
        <v>1.1379999999999999</v>
      </c>
      <c r="K56" s="221"/>
      <c r="M56" s="224">
        <f t="shared" si="6"/>
        <v>-1.7543859649122825E-3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120.77800000000001</v>
      </c>
      <c r="J57" s="229">
        <v>120.111</v>
      </c>
      <c r="K57" s="221"/>
      <c r="M57" s="224">
        <f t="shared" si="6"/>
        <v>-5.5225289373892726E-3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131.72</v>
      </c>
      <c r="J58" s="236">
        <v>131.60300000000001</v>
      </c>
      <c r="K58" s="221"/>
      <c r="M58" s="224">
        <f t="shared" si="6"/>
        <v>-8.8824779836008366E-4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1119.271</v>
      </c>
      <c r="J59" s="164">
        <v>1128.354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12.003</v>
      </c>
      <c r="J60" s="236">
        <v>12.003</v>
      </c>
      <c r="K60" s="221"/>
      <c r="M60" s="224">
        <f t="shared" si="6"/>
        <v>0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10.185</v>
      </c>
      <c r="J61" s="246">
        <v>10.148</v>
      </c>
      <c r="K61" s="247"/>
      <c r="L61" s="248"/>
      <c r="M61" s="249">
        <f t="shared" si="6"/>
        <v>-3.6327933235150525E-3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91.882999999999996</v>
      </c>
      <c r="J63" s="195">
        <v>91.774000000000001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109.04900000000001</v>
      </c>
      <c r="J69" s="290">
        <v>109.06399999999999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102.52500000000001</v>
      </c>
      <c r="J70" s="164">
        <v>102.536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105.623</v>
      </c>
      <c r="J71" s="164">
        <v>105.637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104.105</v>
      </c>
      <c r="J72" s="164">
        <v>104.121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105.878</v>
      </c>
      <c r="J73" s="164">
        <v>105.896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107.917</v>
      </c>
      <c r="J74" s="164">
        <v>107.976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105.592</v>
      </c>
      <c r="J75" s="164">
        <v>105.608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102.733</v>
      </c>
      <c r="J76" s="164">
        <v>102.748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103.169</v>
      </c>
      <c r="J77" s="164">
        <v>103.17700000000001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106.518</v>
      </c>
      <c r="J78" s="164">
        <v>106.536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108.499</v>
      </c>
      <c r="J79" s="164">
        <v>108.518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105.471</v>
      </c>
      <c r="J80" s="164">
        <v>105.483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104.39</v>
      </c>
      <c r="J81" s="164">
        <v>104.401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104.283</v>
      </c>
      <c r="J82" s="164">
        <v>104.29900000000001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104.621</v>
      </c>
      <c r="J83" s="164">
        <v>104.633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103.84</v>
      </c>
      <c r="J84" s="164">
        <v>103.857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105.227</v>
      </c>
      <c r="J85" s="77">
        <v>105.245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106.026</v>
      </c>
      <c r="J86" s="77">
        <v>106.036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104.054</v>
      </c>
      <c r="J87" s="164">
        <v>104.071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103.372</v>
      </c>
      <c r="J88" s="164">
        <v>103.384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106.383</v>
      </c>
      <c r="J89" s="320">
        <v>106.396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102.85</v>
      </c>
      <c r="J90" s="195">
        <v>102.86199999999999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104.173</v>
      </c>
      <c r="J92" s="329">
        <v>104.453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104.977</v>
      </c>
      <c r="J93" s="164">
        <v>104.99299999999999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105.941</v>
      </c>
      <c r="J94" s="164">
        <v>105.95699999999999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110.20699999999999</v>
      </c>
      <c r="J96" s="349">
        <v>110.23699999999999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58.805</v>
      </c>
      <c r="J98" s="290">
        <v>58.822000000000003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94.471999999999994</v>
      </c>
      <c r="J101" s="164">
        <v>94.378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18.260000000000002</v>
      </c>
      <c r="J102" s="164">
        <v>18.253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297.51400000000001</v>
      </c>
      <c r="J103" s="164">
        <v>297.81900000000002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2306.9110000000001</v>
      </c>
      <c r="J104" s="77">
        <v>2312.4879999999998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74.319000000000003</v>
      </c>
      <c r="J105" s="164">
        <v>74.391999999999996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56.966999999999999</v>
      </c>
      <c r="J106" s="164">
        <v>56.993000000000002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111.65300000000001</v>
      </c>
      <c r="J107" s="374">
        <v>111.443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11.397</v>
      </c>
      <c r="J110" s="384">
        <v>11.396000000000001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13.271000000000001</v>
      </c>
      <c r="J112" s="384">
        <v>13.206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15.978999999999999</v>
      </c>
      <c r="J113" s="384">
        <v>15.96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13.739000000000001</v>
      </c>
      <c r="J114" s="384">
        <v>13.706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153.05199999999999</v>
      </c>
      <c r="J115" s="389">
        <v>152.965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8.8439999999999994</v>
      </c>
      <c r="J116" s="394">
        <v>8.8209999999999997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112.827</v>
      </c>
      <c r="J117" s="384">
        <v>112.92400000000001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86.971999999999994</v>
      </c>
      <c r="J118" s="384">
        <v>86.775000000000006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90.263999999999996</v>
      </c>
      <c r="J119" s="394">
        <v>89.91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97.863</v>
      </c>
      <c r="J120" s="394">
        <v>97.953999999999994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96.084999999999994</v>
      </c>
      <c r="J121" s="384">
        <v>95.968000000000004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93.599000000000004</v>
      </c>
      <c r="J122" s="384">
        <v>93.763999999999996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9.9049999999999994</v>
      </c>
      <c r="J123" s="384">
        <v>9.8789999999999996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94.278999999999996</v>
      </c>
      <c r="J124" s="384">
        <v>94.210999999999999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151.64699999999999</v>
      </c>
      <c r="J125" s="429">
        <v>151.221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105.869</v>
      </c>
      <c r="J127" s="433">
        <v>105.262</v>
      </c>
      <c r="K127" s="221" t="s">
        <v>83</v>
      </c>
      <c r="M127" s="204">
        <f>+(J127-I127)/I127</f>
        <v>-5.7335008359387478E-3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112.07299999999999</v>
      </c>
      <c r="J128" s="394">
        <v>113.995</v>
      </c>
      <c r="K128" s="203" t="s">
        <v>72</v>
      </c>
      <c r="M128" s="204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117.354</v>
      </c>
      <c r="J129" s="394">
        <v>119.79900000000001</v>
      </c>
      <c r="K129" s="203" t="s">
        <v>72</v>
      </c>
      <c r="M129" s="204">
        <f t="shared" ref="M129:M134" si="12">+(J129-I129)/I129</f>
        <v>2.0834398486630257E-2</v>
      </c>
    </row>
    <row r="130" spans="1:16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195.21899999999999</v>
      </c>
      <c r="J130" s="442">
        <v>194.459</v>
      </c>
      <c r="K130" s="206" t="s">
        <v>74</v>
      </c>
      <c r="M130" s="204">
        <f t="shared" si="12"/>
        <v>-3.893063687448409E-3</v>
      </c>
    </row>
    <row r="131" spans="1:16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181.05600000000001</v>
      </c>
      <c r="J131" s="433">
        <v>180.73500000000001</v>
      </c>
      <c r="K131" s="98" t="s">
        <v>74</v>
      </c>
      <c r="L131" s="40"/>
      <c r="M131" s="41">
        <f t="shared" si="12"/>
        <v>-1.7729321314952165E-3</v>
      </c>
      <c r="N131" s="40"/>
      <c r="O131" s="443"/>
    </row>
    <row r="132" spans="1:16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160.86500000000001</v>
      </c>
      <c r="J132" s="433">
        <v>160.661</v>
      </c>
      <c r="K132" s="98" t="s">
        <v>74</v>
      </c>
      <c r="L132" s="40"/>
      <c r="M132" s="41">
        <f t="shared" si="12"/>
        <v>-1.2681440959811502E-3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23.780999999999999</v>
      </c>
      <c r="J133" s="433">
        <v>23.669</v>
      </c>
      <c r="K133" s="206" t="s">
        <v>74</v>
      </c>
      <c r="M133" s="204">
        <f t="shared" si="12"/>
        <v>-4.709642151297184E-3</v>
      </c>
      <c r="O133" s="445"/>
      <c r="P133" s="446"/>
    </row>
    <row r="134" spans="1:16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147.13999999999999</v>
      </c>
      <c r="J134" s="433">
        <v>146.85400000000001</v>
      </c>
      <c r="K134" s="206" t="s">
        <v>74</v>
      </c>
      <c r="M134" s="204">
        <f t="shared" si="12"/>
        <v>-1.9437270626612272E-3</v>
      </c>
      <c r="O134" s="445"/>
      <c r="P134" s="446"/>
    </row>
    <row r="135" spans="1:16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139.37700000000001</v>
      </c>
      <c r="J135" s="447">
        <v>139.28</v>
      </c>
      <c r="K135" s="221" t="s">
        <v>83</v>
      </c>
      <c r="M135" s="204" t="e">
        <f>+(I135-#REF!)/#REF!</f>
        <v>#REF!</v>
      </c>
      <c r="O135" s="446"/>
      <c r="P135" s="446"/>
    </row>
    <row r="136" spans="1:16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O136" s="446"/>
      <c r="P136" s="446"/>
    </row>
    <row r="137" spans="1:16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1038.0519999999999</v>
      </c>
      <c r="J137" s="457">
        <v>1033.6220000000001</v>
      </c>
      <c r="K137" s="206"/>
      <c r="M137" s="224">
        <f t="shared" si="13"/>
        <v>-4.2676089444457855E-3</v>
      </c>
    </row>
    <row r="138" spans="1:16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5823.2550000000001</v>
      </c>
      <c r="J138" s="394">
        <v>5784.1310000000003</v>
      </c>
      <c r="K138" s="206"/>
      <c r="M138" s="224">
        <f t="shared" si="13"/>
        <v>-6.7185792138588808E-3</v>
      </c>
    </row>
    <row r="139" spans="1:16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5269.9</v>
      </c>
      <c r="J139" s="433">
        <v>5267.7380000000003</v>
      </c>
      <c r="K139" s="462"/>
      <c r="L139" s="463"/>
      <c r="M139" s="464">
        <f t="shared" si="13"/>
        <v>-4.1025446403145273E-4</v>
      </c>
      <c r="N139" s="463"/>
    </row>
    <row r="140" spans="1:16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90.903999999999996</v>
      </c>
      <c r="J140" s="433">
        <v>90.444999999999993</v>
      </c>
      <c r="K140" s="468"/>
      <c r="L140" s="469"/>
      <c r="M140" s="470">
        <f t="shared" si="13"/>
        <v>-5.0492827598345863E-3</v>
      </c>
      <c r="N140" s="469"/>
    </row>
    <row r="141" spans="1:16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5058.2690000000002</v>
      </c>
      <c r="J141" s="472">
        <v>5025.1989999999996</v>
      </c>
      <c r="K141" s="462"/>
      <c r="L141" s="463"/>
      <c r="M141" s="464">
        <f>+(J141-I141)/I141</f>
        <v>-6.5378096736256252E-3</v>
      </c>
      <c r="N141" s="463"/>
    </row>
    <row r="142" spans="1:16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9.9789999999999992</v>
      </c>
      <c r="J142" s="472">
        <v>9.9529999999999994</v>
      </c>
      <c r="K142" s="468"/>
      <c r="L142" s="469"/>
      <c r="M142" s="470">
        <f>+(J142-I142)/I142</f>
        <v>-2.6054714901292517E-3</v>
      </c>
      <c r="N142" s="469"/>
    </row>
    <row r="143" spans="1:16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6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119.105</v>
      </c>
      <c r="J144" s="481">
        <v>118.913</v>
      </c>
      <c r="K144" s="260"/>
      <c r="L144" s="32"/>
      <c r="M144" s="482"/>
      <c r="N144" s="32"/>
    </row>
    <row r="145" spans="1:15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O145" s="8" t="s">
        <v>28</v>
      </c>
    </row>
    <row r="146" spans="1:15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11351.66</v>
      </c>
      <c r="J146" s="486">
        <v>11320.043</v>
      </c>
      <c r="K146" s="206" t="s">
        <v>74</v>
      </c>
      <c r="M146" s="204">
        <f>+(J146-I146)/I146</f>
        <v>-2.7852314110887915E-3</v>
      </c>
    </row>
    <row r="147" spans="1:15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5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5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5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5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5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5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5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5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5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5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5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5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5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autoFilter ref="D1:D592"/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21-11-2019</vt:lpstr>
      <vt:lpstr>'21-11-2019'!Zone_d_impression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2019-11-21T13:54:12Z</dcterms:created>
  <dcterms:modified xsi:type="dcterms:W3CDTF">2019-11-21T13:54:31Z</dcterms:modified>
</cp:coreProperties>
</file>