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8-11-2019" sheetId="1" r:id="rId1"/>
  </sheets>
  <definedNames>
    <definedName name="_xlnm._FilterDatabase" localSheetId="0" hidden="1">'08-11-2019'!$A$6:$O$149</definedName>
    <definedName name="_xlnm.Print_Area" localSheetId="0">'08-11-2019'!$B$1:$N$146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<sst xmlns="http://schemas.openxmlformats.org/spreadsheetml/2006/main" count="340" uniqueCount="199">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</sst>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4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5" fontId="9" fillId="0" borderId="233" xfId="2" applyNumberFormat="1" applyFont="1" applyBorder="1"/>
    <xf numFmtId="168" fontId="8" fillId="0" borderId="240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24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169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79" zoomScaleSheetLayoutView="100" workbookViewId="0">
      <selection activeCell="O89" sqref="O89"/>
    </sheetView>
  </sheetViews>
  <sheetFormatPr baseColWidth="10" defaultColWidth="11.42578125" defaultRowHeight="15"/>
  <cols>
    <col min="1" max="1" width="3.5703125" style="10" customWidth="1"/>
    <col min="2" max="2" width="4.5703125" style="503" customWidth="1"/>
    <col min="3" max="3" width="38.140625" style="497" customWidth="1"/>
    <col min="4" max="4" width="34.7109375" style="497" customWidth="1"/>
    <col min="5" max="5" width="11.710937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4" style="499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187.15700000000001</v>
      </c>
      <c r="J6" s="39">
        <v>187.17599999999999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127.752</v>
      </c>
      <c r="J7" s="48">
        <v>127.77200000000001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107.919</v>
      </c>
      <c r="J8" s="48">
        <v>107.934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113.273</v>
      </c>
      <c r="J9" s="48">
        <v>113.294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111.97</v>
      </c>
      <c r="J10" s="48">
        <v>111.985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107.651</v>
      </c>
      <c r="J11" s="64">
        <v>107.672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108.48399999999999</v>
      </c>
      <c r="J12" s="48">
        <v>108.498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44.75</v>
      </c>
      <c r="J13" s="73">
        <v>44.755000000000003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31.198</v>
      </c>
      <c r="J14" s="77">
        <v>31.196000000000002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16.565000000000001</v>
      </c>
      <c r="J16" s="87">
        <v>16.567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120.681</v>
      </c>
      <c r="J17" s="77">
        <v>120.694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110.922</v>
      </c>
      <c r="J19" s="104">
        <v>110.94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10.962999999999999</v>
      </c>
      <c r="J20" s="109">
        <v>10.964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154.88900000000001</v>
      </c>
      <c r="J21" s="117">
        <v>154.91900000000001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11.066000000000001</v>
      </c>
      <c r="J22" s="123">
        <v>11.067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</v>
      </c>
      <c r="J24" s="131">
        <v>1.7310000000000001</v>
      </c>
      <c r="K24" s="98" t="s">
        <v>45</v>
      </c>
      <c r="L24" s="40"/>
      <c r="M24" s="41">
        <f>+(J24-I24)/I24</f>
        <v>5.7803468208098951E-4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60.548999999999999</v>
      </c>
      <c r="J26" s="136">
        <v>60.555999999999997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128.815</v>
      </c>
      <c r="J27" s="77">
        <v>128.80600000000001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112.749</v>
      </c>
      <c r="J28" s="77">
        <v>112.63800000000001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134.66399999999999</v>
      </c>
      <c r="J30" s="87">
        <v>134.57400000000001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499.827</v>
      </c>
      <c r="J31" s="77">
        <v>499.37200000000001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164">
        <v>128.523</v>
      </c>
      <c r="J32" s="164">
        <v>128.77699999999999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135.28200000000001</v>
      </c>
      <c r="J33" s="164">
        <v>135.32900000000001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130.72</v>
      </c>
      <c r="J34" s="164">
        <v>130.58199999999999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112.036</v>
      </c>
      <c r="J35" s="164">
        <v>112.07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107.675</v>
      </c>
      <c r="J36" s="164">
        <v>107.637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174.24</v>
      </c>
      <c r="J37" s="164">
        <v>174.44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96.736999999999995</v>
      </c>
      <c r="J38" s="164">
        <v>97.018000000000001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117.065</v>
      </c>
      <c r="J39" s="77">
        <v>117.161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169.13800000000001</v>
      </c>
      <c r="J40" s="164">
        <v>168.38499999999999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144.041</v>
      </c>
      <c r="J41" s="164">
        <v>143.76599999999999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102.389</v>
      </c>
      <c r="J42" s="164">
        <v>102.527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22.312000000000001</v>
      </c>
      <c r="J43" s="48">
        <v>22.326000000000001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2069.837</v>
      </c>
      <c r="J45" s="202">
        <v>2072.0659999999998</v>
      </c>
      <c r="K45" s="203" t="s">
        <v>72</v>
      </c>
      <c r="M45" s="204">
        <f t="shared" ref="M45" si="3">+(J45-I45)/I45</f>
        <v>1.0768963932907831E-3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127.342</v>
      </c>
      <c r="J46" s="77">
        <v>126.697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164.19900000000001</v>
      </c>
      <c r="J47" s="164">
        <v>163.88300000000001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202.2</v>
      </c>
      <c r="J48" s="164">
        <v>200.91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17.893000000000001</v>
      </c>
      <c r="J49" s="164">
        <v>17.683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2.7829999999999999</v>
      </c>
      <c r="J50" s="117">
        <v>2.7869999999999999</v>
      </c>
      <c r="K50" s="206"/>
      <c r="M50" s="204">
        <f t="shared" ref="M50:M51" si="5">+(J50-I50)/I50</f>
        <v>1.4372978799856283E-3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2.456</v>
      </c>
      <c r="J51" s="164">
        <v>2.46</v>
      </c>
      <c r="K51" s="208" t="s">
        <v>45</v>
      </c>
      <c r="M51" s="204">
        <f t="shared" si="5"/>
        <v>1.6286644951140079E-3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75.119</v>
      </c>
      <c r="J52" s="215">
        <v>74.290000000000006</v>
      </c>
      <c r="K52" s="206" t="s">
        <v>74</v>
      </c>
      <c r="M52" s="204">
        <f>+(J52-I52)/I52</f>
        <v>-1.1035823160585118E-2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1.1830000000000001</v>
      </c>
      <c r="J53" s="220">
        <v>1.177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1.216</v>
      </c>
      <c r="J54" s="214">
        <v>1.2170000000000001</v>
      </c>
      <c r="K54" s="221"/>
      <c r="M54" s="224">
        <f t="shared" ref="M54:M61" si="6">+(J54-I54)/I54</f>
        <v>8.2236842105272358E-4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1.169</v>
      </c>
      <c r="J55" s="77">
        <v>1.165</v>
      </c>
      <c r="K55" s="221"/>
      <c r="M55" s="224">
        <f t="shared" si="6"/>
        <v>-3.4217279726261791E-3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1.1439999999999999</v>
      </c>
      <c r="J56" s="214">
        <v>1.1379999999999999</v>
      </c>
      <c r="K56" s="221"/>
      <c r="M56" s="224">
        <f t="shared" si="6"/>
        <v>-5.2447552447552502E-3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122.855</v>
      </c>
      <c r="J57" s="229">
        <v>120.69499999999999</v>
      </c>
      <c r="K57" s="221"/>
      <c r="M57" s="224">
        <f t="shared" si="6"/>
        <v>-1.7581702006430434E-2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131.66399999999999</v>
      </c>
      <c r="J58" s="236">
        <v>130.80500000000001</v>
      </c>
      <c r="K58" s="221"/>
      <c r="M58" s="224">
        <f t="shared" si="6"/>
        <v>-6.5241827682584498E-3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1123.252</v>
      </c>
      <c r="J59" s="164">
        <v>1119.271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12.079000000000001</v>
      </c>
      <c r="J60" s="236">
        <v>11.955</v>
      </c>
      <c r="K60" s="221"/>
      <c r="M60" s="224">
        <f t="shared" si="6"/>
        <v>-1.026575047603283E-2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10.351000000000001</v>
      </c>
      <c r="J61" s="246">
        <v>10.231999999999999</v>
      </c>
      <c r="K61" s="247"/>
      <c r="L61" s="248"/>
      <c r="M61" s="249">
        <f t="shared" si="6"/>
        <v>-1.1496473770650327E-2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93.298000000000002</v>
      </c>
      <c r="J63" s="195">
        <v>93.040999999999997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108.854</v>
      </c>
      <c r="J69" s="290">
        <v>108.86799999999999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102.38800000000001</v>
      </c>
      <c r="J70" s="164">
        <v>102.399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105.434</v>
      </c>
      <c r="J71" s="164">
        <v>105.449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103.892</v>
      </c>
      <c r="J72" s="164">
        <v>103.908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105.636</v>
      </c>
      <c r="J73" s="164">
        <v>105.655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107.715</v>
      </c>
      <c r="J74" s="164">
        <v>107.73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105.38800000000001</v>
      </c>
      <c r="J75" s="164">
        <v>105.404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102.542</v>
      </c>
      <c r="J76" s="164">
        <v>102.557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103.063</v>
      </c>
      <c r="J77" s="164">
        <v>103.072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106.283</v>
      </c>
      <c r="J78" s="164">
        <v>106.301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108.253</v>
      </c>
      <c r="J79" s="164">
        <v>108.27200000000001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105.315</v>
      </c>
      <c r="J80" s="164">
        <v>105.327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104.247</v>
      </c>
      <c r="J81" s="164">
        <v>104.258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104.08499999999999</v>
      </c>
      <c r="J82" s="164">
        <v>104.101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104.461</v>
      </c>
      <c r="J83" s="164">
        <v>104.473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103.626</v>
      </c>
      <c r="J84" s="164">
        <v>103.642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104.996</v>
      </c>
      <c r="J85" s="77">
        <v>105.012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105.88800000000001</v>
      </c>
      <c r="J86" s="77">
        <v>105.899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103.834</v>
      </c>
      <c r="J87" s="164">
        <v>103.851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103.212</v>
      </c>
      <c r="J88" s="164">
        <v>103.22499999999999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106.217</v>
      </c>
      <c r="J89" s="320">
        <v>106.229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102.7</v>
      </c>
      <c r="J90" s="195">
        <v>102.711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104.024</v>
      </c>
      <c r="J92" s="329">
        <v>104.03400000000001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104.75700000000001</v>
      </c>
      <c r="J93" s="164">
        <v>104.773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341">
        <v>105.76</v>
      </c>
      <c r="J94" s="164">
        <v>105.774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2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3"/>
      <c r="M95" s="40"/>
      <c r="N95" s="80"/>
    </row>
    <row r="96" spans="1:14" s="8" customFormat="1" ht="16.5" customHeight="1" thickTop="1" thickBot="1">
      <c r="A96" s="10"/>
      <c r="B96" s="344">
        <v>78</v>
      </c>
      <c r="C96" s="345" t="s">
        <v>135</v>
      </c>
      <c r="D96" s="346" t="s">
        <v>131</v>
      </c>
      <c r="E96" s="347">
        <v>43350</v>
      </c>
      <c r="F96" s="348" t="s">
        <v>136</v>
      </c>
      <c r="G96" s="349" t="s">
        <v>136</v>
      </c>
      <c r="H96" s="350">
        <v>101.002</v>
      </c>
      <c r="I96" s="350">
        <v>110.28700000000001</v>
      </c>
      <c r="J96" s="350">
        <v>110.20699999999999</v>
      </c>
      <c r="K96" s="40"/>
      <c r="L96" s="41"/>
      <c r="M96" s="40"/>
      <c r="N96" s="351"/>
    </row>
    <row r="97" spans="1:14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0"/>
      <c r="M97" s="127"/>
      <c r="N97" s="40"/>
    </row>
    <row r="98" spans="1:14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0">
        <v>60.686</v>
      </c>
      <c r="I98" s="290">
        <v>58.387999999999998</v>
      </c>
      <c r="J98" s="290">
        <v>58.241999999999997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0">
        <f>B98+1</f>
        <v>80</v>
      </c>
      <c r="C99" s="361" t="s">
        <v>139</v>
      </c>
      <c r="D99" s="362" t="s">
        <v>104</v>
      </c>
      <c r="E99" s="287">
        <v>34415</v>
      </c>
      <c r="F99" s="287">
        <v>42877</v>
      </c>
      <c r="G99" s="289" t="s">
        <v>140</v>
      </c>
      <c r="H99" s="363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0">
        <f t="shared" ref="B100:B107" si="9">B99+1</f>
        <v>81</v>
      </c>
      <c r="C100" s="361" t="s">
        <v>142</v>
      </c>
      <c r="D100" s="364" t="s">
        <v>104</v>
      </c>
      <c r="E100" s="365">
        <v>34415</v>
      </c>
      <c r="F100" s="287">
        <v>42877</v>
      </c>
      <c r="G100" s="366" t="s">
        <v>143</v>
      </c>
      <c r="H100" s="363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0">
        <f t="shared" si="9"/>
        <v>82</v>
      </c>
      <c r="C101" s="361" t="s">
        <v>144</v>
      </c>
      <c r="D101" s="367" t="s">
        <v>40</v>
      </c>
      <c r="E101" s="365">
        <v>105.764</v>
      </c>
      <c r="F101" s="287">
        <v>43585</v>
      </c>
      <c r="G101" s="366">
        <v>1.42</v>
      </c>
      <c r="H101" s="164">
        <v>100.97799999999999</v>
      </c>
      <c r="I101" s="164">
        <v>94.906000000000006</v>
      </c>
      <c r="J101" s="164">
        <v>94.879000000000005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0">
        <f t="shared" si="9"/>
        <v>83</v>
      </c>
      <c r="C102" s="361" t="s">
        <v>145</v>
      </c>
      <c r="D102" s="367" t="s">
        <v>112</v>
      </c>
      <c r="E102" s="365">
        <v>36367</v>
      </c>
      <c r="F102" s="287">
        <v>43584</v>
      </c>
      <c r="G102" s="366">
        <v>0.61199999999999999</v>
      </c>
      <c r="H102" s="164">
        <v>18.577999999999999</v>
      </c>
      <c r="I102" s="164">
        <v>18.332000000000001</v>
      </c>
      <c r="J102" s="164">
        <v>18.321999999999999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60">
        <f t="shared" si="9"/>
        <v>84</v>
      </c>
      <c r="C103" s="361" t="s">
        <v>146</v>
      </c>
      <c r="D103" s="367" t="s">
        <v>118</v>
      </c>
      <c r="E103" s="365">
        <v>36857</v>
      </c>
      <c r="F103" s="287">
        <v>43553</v>
      </c>
      <c r="G103" s="366">
        <v>9.1170000000000009</v>
      </c>
      <c r="H103" s="164">
        <v>310.92399999999998</v>
      </c>
      <c r="I103" s="164">
        <v>297.95600000000002</v>
      </c>
      <c r="J103" s="164">
        <v>297.69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0">
        <f t="shared" si="9"/>
        <v>85</v>
      </c>
      <c r="C104" s="361" t="s">
        <v>147</v>
      </c>
      <c r="D104" s="364" t="s">
        <v>68</v>
      </c>
      <c r="E104" s="365">
        <v>38777</v>
      </c>
      <c r="F104" s="287">
        <v>43616</v>
      </c>
      <c r="G104" s="366">
        <v>33.006999999999998</v>
      </c>
      <c r="H104" s="77">
        <v>2484.413</v>
      </c>
      <c r="I104" s="77">
        <v>2312.1579999999999</v>
      </c>
      <c r="J104" s="77">
        <v>2317.721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0">
        <f t="shared" si="9"/>
        <v>86</v>
      </c>
      <c r="C105" s="361" t="s">
        <v>148</v>
      </c>
      <c r="D105" s="364" t="s">
        <v>16</v>
      </c>
      <c r="E105" s="365">
        <v>34423</v>
      </c>
      <c r="F105" s="287">
        <v>43602</v>
      </c>
      <c r="G105" s="366">
        <v>2.9729999999999999</v>
      </c>
      <c r="H105" s="164">
        <v>77.578000000000003</v>
      </c>
      <c r="I105" s="164">
        <v>74.406000000000006</v>
      </c>
      <c r="J105" s="164">
        <v>74.680000000000007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0">
        <f t="shared" si="9"/>
        <v>87</v>
      </c>
      <c r="C106" s="361" t="s">
        <v>149</v>
      </c>
      <c r="D106" s="364" t="s">
        <v>16</v>
      </c>
      <c r="E106" s="365">
        <v>34731</v>
      </c>
      <c r="F106" s="368">
        <v>43601</v>
      </c>
      <c r="G106" s="366">
        <v>2.6179999999999999</v>
      </c>
      <c r="H106" s="164">
        <v>58.052999999999997</v>
      </c>
      <c r="I106" s="164">
        <v>57.042000000000002</v>
      </c>
      <c r="J106" s="164">
        <v>57.085999999999999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9">
        <f t="shared" si="9"/>
        <v>88</v>
      </c>
      <c r="C107" s="370" t="s">
        <v>150</v>
      </c>
      <c r="D107" s="371" t="s">
        <v>14</v>
      </c>
      <c r="E107" s="372">
        <v>36297</v>
      </c>
      <c r="F107" s="373">
        <v>43593</v>
      </c>
      <c r="G107" s="374">
        <v>0.73699999999999999</v>
      </c>
      <c r="H107" s="375">
        <v>117.754</v>
      </c>
      <c r="I107" s="375">
        <v>112.762</v>
      </c>
      <c r="J107" s="375">
        <v>112.483</v>
      </c>
      <c r="K107" s="376"/>
      <c r="L107" s="376"/>
      <c r="M107" s="41"/>
      <c r="N107" s="376"/>
    </row>
    <row r="108" spans="1:14" s="8" customFormat="1" ht="18" customHeight="1" thickTop="1" thickBot="1">
      <c r="A108" s="10"/>
      <c r="B108" s="342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7">
        <v>89</v>
      </c>
      <c r="C109" s="378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9" t="s">
        <v>141</v>
      </c>
      <c r="I109" s="379" t="s">
        <v>141</v>
      </c>
      <c r="J109" s="379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80">
        <f>B109+1</f>
        <v>90</v>
      </c>
      <c r="C110" s="381" t="s">
        <v>153</v>
      </c>
      <c r="D110" s="382" t="s">
        <v>30</v>
      </c>
      <c r="E110" s="383">
        <v>1867429</v>
      </c>
      <c r="F110" s="287">
        <v>43613</v>
      </c>
      <c r="G110" s="384">
        <v>0.255</v>
      </c>
      <c r="H110" s="385">
        <v>11.641</v>
      </c>
      <c r="I110" s="385">
        <v>11.407999999999999</v>
      </c>
      <c r="J110" s="385">
        <v>11.393000000000001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80">
        <f t="shared" ref="B111:B125" si="10">B110+1</f>
        <v>91</v>
      </c>
      <c r="C111" s="381" t="s">
        <v>154</v>
      </c>
      <c r="D111" s="382" t="s">
        <v>30</v>
      </c>
      <c r="E111" s="383">
        <v>735</v>
      </c>
      <c r="F111" s="287">
        <v>43228</v>
      </c>
      <c r="G111" s="384">
        <v>1.4E-2</v>
      </c>
      <c r="H111" s="379" t="s">
        <v>141</v>
      </c>
      <c r="I111" s="379" t="s">
        <v>141</v>
      </c>
      <c r="J111" s="379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6"/>
      <c r="B112" s="380">
        <f t="shared" si="10"/>
        <v>92</v>
      </c>
      <c r="C112" s="381" t="s">
        <v>155</v>
      </c>
      <c r="D112" s="382" t="s">
        <v>30</v>
      </c>
      <c r="E112" s="383">
        <v>39084</v>
      </c>
      <c r="F112" s="287">
        <v>43613</v>
      </c>
      <c r="G112" s="384">
        <v>0.35299999999999998</v>
      </c>
      <c r="H112" s="385">
        <v>14.496</v>
      </c>
      <c r="I112" s="385">
        <v>13.333</v>
      </c>
      <c r="J112" s="385">
        <v>13.292999999999999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80">
        <f t="shared" si="10"/>
        <v>93</v>
      </c>
      <c r="C113" s="387" t="s">
        <v>156</v>
      </c>
      <c r="D113" s="388" t="s">
        <v>104</v>
      </c>
      <c r="E113" s="383">
        <v>39994</v>
      </c>
      <c r="F113" s="287">
        <v>43605</v>
      </c>
      <c r="G113" s="384">
        <v>0.29699999999999999</v>
      </c>
      <c r="H113" s="385">
        <v>16.364999999999998</v>
      </c>
      <c r="I113" s="385">
        <v>15.875999999999999</v>
      </c>
      <c r="J113" s="385">
        <v>15.888999999999999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80">
        <f t="shared" si="10"/>
        <v>94</v>
      </c>
      <c r="C114" s="387" t="s">
        <v>157</v>
      </c>
      <c r="D114" s="382" t="s">
        <v>104</v>
      </c>
      <c r="E114" s="383">
        <v>40848</v>
      </c>
      <c r="F114" s="287">
        <v>43605</v>
      </c>
      <c r="G114" s="384">
        <v>0.153</v>
      </c>
      <c r="H114" s="385">
        <v>14.055</v>
      </c>
      <c r="I114" s="385">
        <v>13.738</v>
      </c>
      <c r="J114" s="385">
        <v>13.715999999999999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80">
        <f t="shared" si="10"/>
        <v>95</v>
      </c>
      <c r="C115" s="389" t="s">
        <v>158</v>
      </c>
      <c r="D115" s="388" t="s">
        <v>40</v>
      </c>
      <c r="E115" s="383">
        <v>39175</v>
      </c>
      <c r="F115" s="287">
        <v>43615</v>
      </c>
      <c r="G115" s="384">
        <v>4.83</v>
      </c>
      <c r="H115" s="385">
        <v>158.18899999999999</v>
      </c>
      <c r="I115" s="390">
        <v>152.886</v>
      </c>
      <c r="J115" s="390">
        <v>152.92500000000001</v>
      </c>
      <c r="K115" s="40"/>
      <c r="L115" s="391"/>
      <c r="M115" s="40"/>
      <c r="N115" s="98"/>
    </row>
    <row r="116" spans="1:14" s="94" customFormat="1" ht="16.5" customHeight="1" thickTop="1" thickBot="1">
      <c r="B116" s="380">
        <f t="shared" si="10"/>
        <v>96</v>
      </c>
      <c r="C116" s="392" t="s">
        <v>159</v>
      </c>
      <c r="D116" s="393" t="s">
        <v>34</v>
      </c>
      <c r="E116" s="383">
        <v>40708</v>
      </c>
      <c r="F116" s="287">
        <v>43616</v>
      </c>
      <c r="G116" s="394">
        <v>7.0000000000000007E-2</v>
      </c>
      <c r="H116" s="395">
        <v>8.8710000000000004</v>
      </c>
      <c r="I116" s="395">
        <v>8.6329999999999991</v>
      </c>
      <c r="J116" s="395">
        <v>8.6969999999999992</v>
      </c>
      <c r="K116" s="40"/>
      <c r="L116" s="41"/>
      <c r="M116" s="40"/>
      <c r="N116" s="98"/>
    </row>
    <row r="117" spans="1:14" ht="16.5" customHeight="1" thickTop="1" thickBot="1">
      <c r="B117" s="380">
        <f t="shared" si="10"/>
        <v>97</v>
      </c>
      <c r="C117" s="396" t="s">
        <v>160</v>
      </c>
      <c r="D117" s="286" t="s">
        <v>16</v>
      </c>
      <c r="E117" s="383">
        <v>39699</v>
      </c>
      <c r="F117" s="287">
        <v>43613</v>
      </c>
      <c r="G117" s="394">
        <v>4.7640000000000002</v>
      </c>
      <c r="H117" s="385">
        <v>125.596</v>
      </c>
      <c r="I117" s="385">
        <v>113.143</v>
      </c>
      <c r="J117" s="385">
        <v>113.61499999999999</v>
      </c>
      <c r="K117" s="40"/>
      <c r="L117" s="41"/>
      <c r="M117" s="40"/>
      <c r="N117" s="98"/>
    </row>
    <row r="118" spans="1:14" ht="16.5" customHeight="1" thickTop="1" thickBot="1">
      <c r="B118" s="380">
        <f t="shared" si="10"/>
        <v>98</v>
      </c>
      <c r="C118" s="387" t="s">
        <v>161</v>
      </c>
      <c r="D118" s="382" t="s">
        <v>36</v>
      </c>
      <c r="E118" s="383">
        <v>40725</v>
      </c>
      <c r="F118" s="397">
        <v>43579</v>
      </c>
      <c r="G118" s="398">
        <v>0.42799999999999999</v>
      </c>
      <c r="H118" s="385">
        <v>86.052000000000007</v>
      </c>
      <c r="I118" s="385">
        <v>85.575999999999993</v>
      </c>
      <c r="J118" s="385">
        <v>85.76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0">
        <f t="shared" si="10"/>
        <v>99</v>
      </c>
      <c r="C119" s="387" t="s">
        <v>162</v>
      </c>
      <c r="D119" s="382" t="s">
        <v>36</v>
      </c>
      <c r="E119" s="399">
        <v>40725</v>
      </c>
      <c r="F119" s="397">
        <v>43250</v>
      </c>
      <c r="G119" s="400">
        <v>0.59899999999999998</v>
      </c>
      <c r="H119" s="395">
        <v>87.477000000000004</v>
      </c>
      <c r="I119" s="395">
        <v>87.998999999999995</v>
      </c>
      <c r="J119" s="395">
        <v>88.230999999999995</v>
      </c>
      <c r="K119" s="40"/>
      <c r="L119" s="40"/>
      <c r="M119" s="41"/>
      <c r="N119" s="40"/>
    </row>
    <row r="120" spans="1:14" s="94" customFormat="1" ht="16.5" customHeight="1" thickTop="1">
      <c r="B120" s="380">
        <f t="shared" si="10"/>
        <v>100</v>
      </c>
      <c r="C120" s="401" t="s">
        <v>163</v>
      </c>
      <c r="D120" s="402" t="s">
        <v>38</v>
      </c>
      <c r="E120" s="403">
        <v>40910</v>
      </c>
      <c r="F120" s="287">
        <v>43613</v>
      </c>
      <c r="G120" s="404">
        <v>3.7170000000000001</v>
      </c>
      <c r="H120" s="395">
        <v>100.297</v>
      </c>
      <c r="I120" s="395">
        <v>97.984999999999999</v>
      </c>
      <c r="J120" s="395">
        <v>98</v>
      </c>
      <c r="K120" s="405"/>
      <c r="L120" s="406"/>
      <c r="M120" s="405"/>
      <c r="N120" s="407"/>
    </row>
    <row r="121" spans="1:14" ht="16.5" customHeight="1">
      <c r="B121" s="380">
        <f t="shared" si="10"/>
        <v>101</v>
      </c>
      <c r="C121" s="408" t="s">
        <v>164</v>
      </c>
      <c r="D121" s="409" t="s">
        <v>14</v>
      </c>
      <c r="E121" s="397">
        <v>41904</v>
      </c>
      <c r="F121" s="410">
        <v>43571</v>
      </c>
      <c r="G121" s="404">
        <v>0.72199999999999998</v>
      </c>
      <c r="H121" s="385">
        <v>108.902</v>
      </c>
      <c r="I121" s="385">
        <v>97.441999999999993</v>
      </c>
      <c r="J121" s="385">
        <v>97.200999999999993</v>
      </c>
      <c r="K121" s="411"/>
      <c r="L121" s="412"/>
      <c r="M121" s="411"/>
      <c r="N121" s="413"/>
    </row>
    <row r="122" spans="1:14" ht="16.5" customHeight="1">
      <c r="B122" s="380">
        <f t="shared" si="10"/>
        <v>102</v>
      </c>
      <c r="C122" s="414" t="s">
        <v>165</v>
      </c>
      <c r="D122" s="308" t="s">
        <v>16</v>
      </c>
      <c r="E122" s="415">
        <v>42388</v>
      </c>
      <c r="F122" s="397">
        <v>43614</v>
      </c>
      <c r="G122" s="289">
        <v>1.1779999999999999</v>
      </c>
      <c r="H122" s="385">
        <v>97.713999999999999</v>
      </c>
      <c r="I122" s="385">
        <v>93.658000000000001</v>
      </c>
      <c r="J122" s="385">
        <v>93.852000000000004</v>
      </c>
      <c r="K122" s="411"/>
      <c r="L122" s="412"/>
      <c r="M122" s="411"/>
      <c r="N122" s="413"/>
    </row>
    <row r="123" spans="1:14" ht="16.5" customHeight="1">
      <c r="B123" s="380">
        <f t="shared" si="10"/>
        <v>103</v>
      </c>
      <c r="C123" s="414" t="s">
        <v>166</v>
      </c>
      <c r="D123" s="308" t="s">
        <v>34</v>
      </c>
      <c r="E123" s="415">
        <v>42741</v>
      </c>
      <c r="F123" s="416" t="s">
        <v>136</v>
      </c>
      <c r="G123" s="417" t="s">
        <v>136</v>
      </c>
      <c r="H123" s="385">
        <v>10.234</v>
      </c>
      <c r="I123" s="385">
        <v>9.9009999999999998</v>
      </c>
      <c r="J123" s="385">
        <v>9.907</v>
      </c>
      <c r="K123" s="418"/>
      <c r="L123" s="412"/>
      <c r="M123" s="418"/>
      <c r="N123" s="413"/>
    </row>
    <row r="124" spans="1:14" ht="16.5" customHeight="1" thickBot="1">
      <c r="B124" s="419">
        <f t="shared" si="10"/>
        <v>104</v>
      </c>
      <c r="C124" s="420" t="s">
        <v>167</v>
      </c>
      <c r="D124" s="421" t="s">
        <v>26</v>
      </c>
      <c r="E124" s="422">
        <v>43087</v>
      </c>
      <c r="F124" s="423">
        <v>43570</v>
      </c>
      <c r="G124" s="424">
        <v>1.3560000000000001</v>
      </c>
      <c r="H124" s="395">
        <v>100.04900000000001</v>
      </c>
      <c r="I124" s="385">
        <v>93.902000000000001</v>
      </c>
      <c r="J124" s="385">
        <v>94.212999999999994</v>
      </c>
      <c r="K124" s="425"/>
      <c r="L124" s="426"/>
      <c r="M124" s="427"/>
      <c r="N124" s="426"/>
    </row>
    <row r="125" spans="1:14" ht="16.5" customHeight="1" thickBot="1">
      <c r="B125" s="428">
        <f t="shared" si="10"/>
        <v>105</v>
      </c>
      <c r="C125" s="429" t="s">
        <v>168</v>
      </c>
      <c r="D125" s="430" t="s">
        <v>12</v>
      </c>
      <c r="E125" s="373">
        <v>39097</v>
      </c>
      <c r="F125" s="431">
        <v>43584</v>
      </c>
      <c r="G125" s="432">
        <v>2.7309999999999999</v>
      </c>
      <c r="H125" s="375">
        <v>162.32400000000001</v>
      </c>
      <c r="I125" s="433">
        <v>153.34</v>
      </c>
      <c r="J125" s="433">
        <v>153.233</v>
      </c>
      <c r="K125" s="425"/>
      <c r="L125" s="426"/>
      <c r="M125" s="427"/>
      <c r="N125" s="426"/>
    </row>
    <row r="126" spans="1:14" ht="13.5" customHeight="1" thickTop="1" thickBot="1">
      <c r="B126" s="342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4">
        <v>106</v>
      </c>
      <c r="C127" s="435" t="s">
        <v>170</v>
      </c>
      <c r="D127" s="382" t="s">
        <v>24</v>
      </c>
      <c r="E127" s="383">
        <v>40630</v>
      </c>
      <c r="F127" s="397">
        <v>43616</v>
      </c>
      <c r="G127" s="424">
        <v>0.96299999999999997</v>
      </c>
      <c r="H127" s="436">
        <v>111.307</v>
      </c>
      <c r="I127" s="437">
        <v>107.837</v>
      </c>
      <c r="J127" s="437">
        <v>104.764</v>
      </c>
      <c r="K127" s="221" t="s">
        <v>83</v>
      </c>
      <c r="M127" s="204">
        <f>+(J127-I127)/I127</f>
        <v>-2.849671263110071E-2</v>
      </c>
    </row>
    <row r="128" spans="1:14" s="8" customFormat="1" ht="16.5" customHeight="1" thickTop="1" thickBot="1">
      <c r="A128" s="10"/>
      <c r="B128" s="419">
        <f>B127+1</f>
        <v>107</v>
      </c>
      <c r="C128" s="438" t="s">
        <v>171</v>
      </c>
      <c r="D128" s="439" t="s">
        <v>172</v>
      </c>
      <c r="E128" s="440">
        <v>40543</v>
      </c>
      <c r="F128" s="441">
        <v>43609</v>
      </c>
      <c r="G128" s="442">
        <v>2.6259999999999999</v>
      </c>
      <c r="H128" s="395">
        <v>112.31699999999999</v>
      </c>
      <c r="I128" s="395">
        <v>112.133</v>
      </c>
      <c r="J128" s="395">
        <v>112.07299999999999</v>
      </c>
      <c r="K128" s="203" t="s">
        <v>72</v>
      </c>
      <c r="M128" s="204" t="e">
        <f>+(#REF!-I128)/I128</f>
        <v>#REF!</v>
      </c>
    </row>
    <row r="129" spans="1:15" s="8" customFormat="1" ht="16.5" customHeight="1" thickTop="1" thickBot="1">
      <c r="A129" s="10"/>
      <c r="B129" s="419">
        <f t="shared" ref="B129:B142" si="11">B128+1</f>
        <v>108</v>
      </c>
      <c r="C129" s="387" t="s">
        <v>173</v>
      </c>
      <c r="D129" s="443" t="s">
        <v>172</v>
      </c>
      <c r="E129" s="399">
        <v>40543</v>
      </c>
      <c r="F129" s="441">
        <v>43245</v>
      </c>
      <c r="G129" s="444">
        <v>0.83299999999999996</v>
      </c>
      <c r="H129" s="395">
        <v>120.15600000000001</v>
      </c>
      <c r="I129" s="395">
        <v>117.82</v>
      </c>
      <c r="J129" s="395">
        <v>117.354</v>
      </c>
      <c r="K129" s="203" t="s">
        <v>72</v>
      </c>
      <c r="M129" s="204">
        <f t="shared" ref="M129:M134" si="12">+(J129-I129)/I129</f>
        <v>-3.9551858767611098E-3</v>
      </c>
    </row>
    <row r="130" spans="1:15" s="8" customFormat="1" ht="17.25" customHeight="1" thickTop="1" thickBot="1">
      <c r="A130" s="10"/>
      <c r="B130" s="419">
        <f t="shared" si="11"/>
        <v>109</v>
      </c>
      <c r="C130" s="445" t="s">
        <v>174</v>
      </c>
      <c r="D130" s="382" t="s">
        <v>20</v>
      </c>
      <c r="E130" s="399">
        <v>38671</v>
      </c>
      <c r="F130" s="441">
        <v>43605</v>
      </c>
      <c r="G130" s="442">
        <v>5.0839999999999996</v>
      </c>
      <c r="H130" s="446">
        <v>206.41</v>
      </c>
      <c r="I130" s="446">
        <v>197.59800000000001</v>
      </c>
      <c r="J130" s="446">
        <v>194.99700000000001</v>
      </c>
      <c r="K130" s="206" t="s">
        <v>74</v>
      </c>
      <c r="M130" s="204">
        <f t="shared" si="12"/>
        <v>-1.3163088695229704E-2</v>
      </c>
    </row>
    <row r="131" spans="1:15" s="8" customFormat="1" ht="16.5" customHeight="1" thickTop="1" thickBot="1">
      <c r="A131" s="10"/>
      <c r="B131" s="419">
        <f t="shared" si="11"/>
        <v>110</v>
      </c>
      <c r="C131" s="445" t="s">
        <v>175</v>
      </c>
      <c r="D131" s="382" t="s">
        <v>20</v>
      </c>
      <c r="E131" s="399">
        <v>38671</v>
      </c>
      <c r="F131" s="441">
        <v>43605</v>
      </c>
      <c r="G131" s="404">
        <v>5.4729999999999999</v>
      </c>
      <c r="H131" s="395">
        <v>187.875</v>
      </c>
      <c r="I131" s="437">
        <v>182.834</v>
      </c>
      <c r="J131" s="437">
        <v>181.28899999999999</v>
      </c>
      <c r="K131" s="98" t="s">
        <v>74</v>
      </c>
      <c r="L131" s="40"/>
      <c r="M131" s="41">
        <f t="shared" si="12"/>
        <v>-8.4502882396054121E-3</v>
      </c>
      <c r="N131" s="40"/>
    </row>
    <row r="132" spans="1:15" s="8" customFormat="1" ht="16.5" customHeight="1" thickTop="1" thickBot="1">
      <c r="A132" s="10"/>
      <c r="B132" s="419">
        <f t="shared" si="11"/>
        <v>111</v>
      </c>
      <c r="C132" s="381" t="s">
        <v>176</v>
      </c>
      <c r="D132" s="382" t="s">
        <v>20</v>
      </c>
      <c r="E132" s="399">
        <v>38671</v>
      </c>
      <c r="F132" s="441">
        <v>43605</v>
      </c>
      <c r="G132" s="404">
        <v>6.4169999999999998</v>
      </c>
      <c r="H132" s="395">
        <v>163.505</v>
      </c>
      <c r="I132" s="437">
        <v>160.755</v>
      </c>
      <c r="J132" s="437">
        <v>160.595</v>
      </c>
      <c r="K132" s="98" t="s">
        <v>74</v>
      </c>
      <c r="L132" s="40"/>
      <c r="M132" s="41">
        <f t="shared" si="12"/>
        <v>-9.9530341202448821E-4</v>
      </c>
      <c r="N132" s="40"/>
    </row>
    <row r="133" spans="1:15" s="8" customFormat="1" ht="16.5" customHeight="1" thickTop="1" thickBot="1">
      <c r="A133" s="10"/>
      <c r="B133" s="419">
        <f t="shared" si="11"/>
        <v>112</v>
      </c>
      <c r="C133" s="387" t="s">
        <v>177</v>
      </c>
      <c r="D133" s="382" t="s">
        <v>20</v>
      </c>
      <c r="E133" s="399">
        <v>40014</v>
      </c>
      <c r="F133" s="447" t="s">
        <v>178</v>
      </c>
      <c r="G133" s="400" t="s">
        <v>178</v>
      </c>
      <c r="H133" s="395">
        <v>24.302</v>
      </c>
      <c r="I133" s="437">
        <v>24.126000000000001</v>
      </c>
      <c r="J133" s="437">
        <v>23.611000000000001</v>
      </c>
      <c r="K133" s="206" t="s">
        <v>74</v>
      </c>
      <c r="M133" s="204">
        <f t="shared" si="12"/>
        <v>-2.1346265439774539E-2</v>
      </c>
      <c r="O133" s="448"/>
    </row>
    <row r="134" spans="1:15" s="8" customFormat="1" ht="16.5" customHeight="1" thickTop="1" thickBot="1">
      <c r="A134" s="10"/>
      <c r="B134" s="419">
        <f t="shared" si="11"/>
        <v>113</v>
      </c>
      <c r="C134" s="387" t="s">
        <v>179</v>
      </c>
      <c r="D134" s="382" t="s">
        <v>20</v>
      </c>
      <c r="E134" s="399">
        <v>40455</v>
      </c>
      <c r="F134" s="410" t="s">
        <v>178</v>
      </c>
      <c r="G134" s="400" t="s">
        <v>178</v>
      </c>
      <c r="H134" s="395">
        <v>145.46299999999999</v>
      </c>
      <c r="I134" s="437">
        <v>148.5</v>
      </c>
      <c r="J134" s="437">
        <v>146.52199999999999</v>
      </c>
      <c r="K134" s="206" t="s">
        <v>74</v>
      </c>
      <c r="M134" s="204">
        <f t="shared" si="12"/>
        <v>-1.3319865319865377E-2</v>
      </c>
      <c r="O134" s="448"/>
    </row>
    <row r="135" spans="1:15" s="8" customFormat="1" ht="16.5" customHeight="1" thickTop="1" thickBot="1">
      <c r="A135" s="10"/>
      <c r="B135" s="419">
        <f t="shared" si="11"/>
        <v>114</v>
      </c>
      <c r="C135" s="387" t="s">
        <v>180</v>
      </c>
      <c r="D135" s="382" t="s">
        <v>181</v>
      </c>
      <c r="E135" s="399">
        <v>40240</v>
      </c>
      <c r="F135" s="397">
        <v>43600</v>
      </c>
      <c r="G135" s="400">
        <v>1.7370000000000001</v>
      </c>
      <c r="H135" s="395">
        <v>128.46</v>
      </c>
      <c r="I135" s="449">
        <v>139.5</v>
      </c>
      <c r="J135" s="449">
        <v>139.25200000000001</v>
      </c>
      <c r="K135" s="221" t="s">
        <v>83</v>
      </c>
      <c r="M135" s="204" t="e">
        <f>+(I135-#REF!)/#REF!</f>
        <v>#REF!</v>
      </c>
      <c r="O135" s="448"/>
    </row>
    <row r="136" spans="1:15" s="8" customFormat="1" ht="16.5" customHeight="1" thickTop="1" thickBot="1">
      <c r="A136" s="10"/>
      <c r="B136" s="419">
        <f t="shared" si="11"/>
        <v>115</v>
      </c>
      <c r="C136" s="401" t="s">
        <v>182</v>
      </c>
      <c r="D136" s="402" t="s">
        <v>38</v>
      </c>
      <c r="E136" s="450">
        <v>40147</v>
      </c>
      <c r="F136" s="410">
        <v>43613</v>
      </c>
      <c r="G136" s="404">
        <v>80.346000000000004</v>
      </c>
      <c r="H136" s="395">
        <v>9549.0889999999999</v>
      </c>
      <c r="I136" s="451" t="s">
        <v>183</v>
      </c>
      <c r="J136" s="452" t="s">
        <v>184</v>
      </c>
      <c r="K136" s="453" t="s">
        <v>74</v>
      </c>
      <c r="L136" s="454"/>
      <c r="M136" s="455" t="e">
        <f t="shared" ref="M136:M140" si="13">+(J136-I136)/I136</f>
        <v>#VALUE!</v>
      </c>
      <c r="N136" s="454"/>
      <c r="O136" s="448"/>
    </row>
    <row r="137" spans="1:15" s="8" customFormat="1" ht="16.5" customHeight="1" thickTop="1">
      <c r="A137" s="10"/>
      <c r="B137" s="419">
        <f t="shared" si="11"/>
        <v>116</v>
      </c>
      <c r="C137" s="456" t="s">
        <v>185</v>
      </c>
      <c r="D137" s="457" t="s">
        <v>68</v>
      </c>
      <c r="E137" s="458">
        <v>42170</v>
      </c>
      <c r="F137" s="441">
        <v>43601</v>
      </c>
      <c r="G137" s="459">
        <v>13.765000000000001</v>
      </c>
      <c r="H137" s="395">
        <v>1047.4490000000001</v>
      </c>
      <c r="I137" s="460">
        <v>1056.742</v>
      </c>
      <c r="J137" s="460">
        <v>1040.268</v>
      </c>
      <c r="K137" s="206"/>
      <c r="M137" s="224">
        <f t="shared" si="13"/>
        <v>-1.55894248548841E-2</v>
      </c>
    </row>
    <row r="138" spans="1:15" s="8" customFormat="1" ht="16.5" customHeight="1">
      <c r="A138" s="10"/>
      <c r="B138" s="419">
        <f t="shared" si="11"/>
        <v>117</v>
      </c>
      <c r="C138" s="461" t="s">
        <v>186</v>
      </c>
      <c r="D138" s="457" t="s">
        <v>10</v>
      </c>
      <c r="E138" s="403">
        <v>42352</v>
      </c>
      <c r="F138" s="441">
        <v>43616</v>
      </c>
      <c r="G138" s="459">
        <v>101.82299999999999</v>
      </c>
      <c r="H138" s="395">
        <v>5956.6819999999998</v>
      </c>
      <c r="I138" s="395">
        <v>5924.835</v>
      </c>
      <c r="J138" s="395">
        <v>5829.1909999999998</v>
      </c>
      <c r="K138" s="206"/>
      <c r="M138" s="224">
        <f t="shared" si="13"/>
        <v>-1.6142896806408995E-2</v>
      </c>
    </row>
    <row r="139" spans="1:15" s="8" customFormat="1" ht="18" customHeight="1">
      <c r="A139" s="10"/>
      <c r="B139" s="419">
        <f t="shared" si="11"/>
        <v>118</v>
      </c>
      <c r="C139" s="462" t="s">
        <v>187</v>
      </c>
      <c r="D139" s="463" t="s">
        <v>34</v>
      </c>
      <c r="E139" s="464">
        <v>42580</v>
      </c>
      <c r="F139" s="441">
        <v>43616</v>
      </c>
      <c r="G139" s="400">
        <v>110.30500000000001</v>
      </c>
      <c r="H139" s="395">
        <v>5259.8339999999998</v>
      </c>
      <c r="I139" s="437">
        <v>5322.6980000000003</v>
      </c>
      <c r="J139" s="437">
        <v>5277.5230000000001</v>
      </c>
      <c r="K139" s="465"/>
      <c r="L139" s="466"/>
      <c r="M139" s="467">
        <f t="shared" si="13"/>
        <v>-8.4872371117054139E-3</v>
      </c>
      <c r="N139" s="466"/>
    </row>
    <row r="140" spans="1:15" s="8" customFormat="1" ht="16.5" customHeight="1">
      <c r="A140" s="10"/>
      <c r="B140" s="419">
        <f t="shared" si="11"/>
        <v>119</v>
      </c>
      <c r="C140" s="468" t="s">
        <v>188</v>
      </c>
      <c r="D140" s="469" t="s">
        <v>24</v>
      </c>
      <c r="E140" s="470">
        <v>42920</v>
      </c>
      <c r="F140" s="397">
        <v>43614</v>
      </c>
      <c r="G140" s="471">
        <v>1.883</v>
      </c>
      <c r="H140" s="395">
        <v>91.894000000000005</v>
      </c>
      <c r="I140" s="437">
        <v>91.537000000000006</v>
      </c>
      <c r="J140" s="437">
        <v>90.668000000000006</v>
      </c>
      <c r="K140" s="472"/>
      <c r="L140" s="473"/>
      <c r="M140" s="474">
        <f t="shared" si="13"/>
        <v>-9.4934288866797001E-3</v>
      </c>
      <c r="N140" s="473"/>
    </row>
    <row r="141" spans="1:15" s="8" customFormat="1" ht="16.5" customHeight="1">
      <c r="A141" s="10"/>
      <c r="B141" s="419">
        <f t="shared" si="11"/>
        <v>120</v>
      </c>
      <c r="C141" s="468" t="s">
        <v>189</v>
      </c>
      <c r="D141" s="409" t="s">
        <v>10</v>
      </c>
      <c r="E141" s="475">
        <v>43416</v>
      </c>
      <c r="F141" s="397" t="s">
        <v>136</v>
      </c>
      <c r="G141" s="471" t="s">
        <v>136</v>
      </c>
      <c r="H141" s="136">
        <v>5000</v>
      </c>
      <c r="I141" s="476">
        <v>5154.4880000000003</v>
      </c>
      <c r="J141" s="476">
        <v>5057.7430000000004</v>
      </c>
      <c r="K141" s="477"/>
      <c r="L141" s="478"/>
      <c r="M141" s="479">
        <f>+(J141-I141)/I141</f>
        <v>-1.8769080459591695E-2</v>
      </c>
      <c r="N141" s="478"/>
    </row>
    <row r="142" spans="1:15" s="8" customFormat="1" ht="16.5" customHeight="1" thickBot="1">
      <c r="A142" s="10"/>
      <c r="B142" s="419">
        <f t="shared" si="11"/>
        <v>121</v>
      </c>
      <c r="C142" s="461" t="s">
        <v>190</v>
      </c>
      <c r="D142" s="409" t="s">
        <v>118</v>
      </c>
      <c r="E142" s="480">
        <v>43507</v>
      </c>
      <c r="F142" s="397" t="s">
        <v>136</v>
      </c>
      <c r="G142" s="471" t="s">
        <v>136</v>
      </c>
      <c r="H142" s="481" t="s">
        <v>136</v>
      </c>
      <c r="I142" s="482">
        <v>9.9930000000000003</v>
      </c>
      <c r="J142" s="482">
        <v>9.9589999999999996</v>
      </c>
      <c r="K142" s="472"/>
      <c r="L142" s="473"/>
      <c r="M142" s="474">
        <f>+(J142-I142)/I142</f>
        <v>-3.4023816671670867E-3</v>
      </c>
      <c r="N142" s="473"/>
    </row>
    <row r="143" spans="1:15" s="8" customFormat="1" ht="13.5" customHeight="1" thickTop="1" thickBot="1">
      <c r="A143" s="10"/>
      <c r="B143" s="483" t="s">
        <v>191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5" s="8" customFormat="1" ht="16.5" customHeight="1" thickTop="1" thickBot="1">
      <c r="A144" s="10"/>
      <c r="B144" s="484">
        <v>122</v>
      </c>
      <c r="C144" s="485" t="s">
        <v>192</v>
      </c>
      <c r="D144" s="346" t="s">
        <v>133</v>
      </c>
      <c r="E144" s="486">
        <v>42024</v>
      </c>
      <c r="F144" s="487">
        <v>43616</v>
      </c>
      <c r="G144" s="488">
        <v>3.8290000000000002</v>
      </c>
      <c r="H144" s="489">
        <v>123.003</v>
      </c>
      <c r="I144" s="489">
        <v>118.87</v>
      </c>
      <c r="J144" s="489">
        <v>119.34099999999999</v>
      </c>
      <c r="K144" s="260"/>
      <c r="L144" s="32"/>
      <c r="M144" s="490"/>
      <c r="N144" s="32"/>
    </row>
    <row r="145" spans="1:13" s="8" customFormat="1" ht="16.5" customHeight="1" thickTop="1" thickBot="1">
      <c r="A145" s="10"/>
      <c r="B145" s="342" t="s">
        <v>193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8">
        <v>123</v>
      </c>
      <c r="C146" s="491" t="s">
        <v>194</v>
      </c>
      <c r="D146" s="492" t="s">
        <v>12</v>
      </c>
      <c r="E146" s="373">
        <v>42506</v>
      </c>
      <c r="F146" s="348">
        <v>43584</v>
      </c>
      <c r="G146" s="493">
        <v>205.92699999999999</v>
      </c>
      <c r="H146" s="494">
        <v>11963.014999999999</v>
      </c>
      <c r="I146" s="494">
        <v>11531.396000000001</v>
      </c>
      <c r="J146" s="494">
        <v>11400.778</v>
      </c>
      <c r="K146" s="206" t="s">
        <v>74</v>
      </c>
      <c r="M146" s="204">
        <f>+(J146-I146)/I146</f>
        <v>-1.1327162817060518E-2</v>
      </c>
    </row>
    <row r="147" spans="1:13" s="495" customFormat="1" ht="21.75" customHeight="1" thickTop="1">
      <c r="B147" s="496" t="s">
        <v>195</v>
      </c>
      <c r="C147" s="8"/>
      <c r="D147" s="497"/>
      <c r="E147" s="498"/>
      <c r="F147" s="499"/>
      <c r="G147" s="498"/>
      <c r="H147" s="499"/>
      <c r="I147" s="500"/>
      <c r="J147" s="501"/>
      <c r="M147" s="502"/>
    </row>
    <row r="148" spans="1:13" s="495" customFormat="1" ht="15.75" customHeight="1">
      <c r="B148" s="496" t="s">
        <v>196</v>
      </c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1:13" s="495" customFormat="1" ht="15.75" customHeight="1">
      <c r="B149" s="503" t="s">
        <v>197</v>
      </c>
      <c r="C149" s="497"/>
      <c r="D149" s="497"/>
      <c r="E149" s="498"/>
      <c r="F149" s="498" t="s">
        <v>198</v>
      </c>
      <c r="G149" s="498"/>
      <c r="H149" s="499"/>
      <c r="I149" s="499"/>
      <c r="J149" s="501"/>
      <c r="M149" s="502"/>
    </row>
    <row r="150" spans="1:13" s="495" customFormat="1" ht="15.75" customHeight="1">
      <c r="B150" s="503"/>
      <c r="C150" s="497"/>
      <c r="D150" s="497"/>
      <c r="E150" s="498"/>
      <c r="F150" s="498"/>
      <c r="G150" s="498"/>
      <c r="H150" s="499"/>
      <c r="I150" s="499"/>
      <c r="J150" s="501"/>
      <c r="M150" s="502"/>
    </row>
    <row r="151" spans="1:13" s="495" customFormat="1" ht="15.75" customHeight="1">
      <c r="B151" s="503"/>
      <c r="C151" s="497"/>
      <c r="D151" s="497"/>
      <c r="E151" s="498"/>
      <c r="F151" s="498"/>
      <c r="G151" s="498"/>
      <c r="H151" s="499"/>
      <c r="I151" s="499"/>
      <c r="J151" s="501"/>
      <c r="M151" s="502"/>
    </row>
    <row r="152" spans="1:13" s="495" customFormat="1" ht="15.75" customHeight="1">
      <c r="B152" s="503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1:13" s="495" customFormat="1" ht="15.75" customHeight="1">
      <c r="B153" s="503"/>
      <c r="C153" s="497"/>
      <c r="D153" s="497" t="s">
        <v>28</v>
      </c>
      <c r="E153" s="498"/>
      <c r="F153" s="498"/>
      <c r="G153" s="498"/>
      <c r="H153" s="499"/>
      <c r="I153" s="499"/>
      <c r="J153" s="501"/>
      <c r="M153" s="502"/>
    </row>
    <row r="154" spans="1:13" s="495" customFormat="1" ht="15.75" customHeight="1">
      <c r="B154" s="503"/>
      <c r="C154" s="497"/>
      <c r="D154" s="497" t="s">
        <v>28</v>
      </c>
      <c r="E154" s="498"/>
      <c r="F154" s="498"/>
      <c r="G154" s="498"/>
      <c r="H154" s="499"/>
      <c r="I154" s="499"/>
      <c r="J154" s="501"/>
      <c r="M154" s="502"/>
    </row>
    <row r="155" spans="1:13" s="495" customFormat="1" ht="15.75" customHeight="1">
      <c r="B155" s="503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1:13" s="495" customFormat="1" ht="15.75" customHeight="1">
      <c r="B156" s="503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1:13" s="495" customFormat="1" ht="15" customHeight="1">
      <c r="B157" s="503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1:13" s="495" customFormat="1" ht="15.75" customHeight="1">
      <c r="B158" s="503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1:13" s="495" customFormat="1" ht="15.75" customHeight="1">
      <c r="B159" s="503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1:13" s="495" customFormat="1" ht="15.75" customHeight="1">
      <c r="B160" s="503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3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3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3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3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3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3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3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3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3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3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3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3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3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3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3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3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3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3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3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3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3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3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3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3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3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3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3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3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3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3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3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3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3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3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3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3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3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3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3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3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3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3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3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3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3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3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3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3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3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3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3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3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3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3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3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3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3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3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3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3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3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3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3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3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3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3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3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3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3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3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3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3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3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3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3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3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3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3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3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3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3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3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3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3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3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3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3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3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3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3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3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3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3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3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3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3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3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3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3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3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3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3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3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3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3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3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3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3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3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3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3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3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3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3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3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3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3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3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3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3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3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3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3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3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3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3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3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3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3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3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3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3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3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3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3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3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3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3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3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3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3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3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3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3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3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3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3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3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3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3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3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3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3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3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3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3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3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3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3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3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3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3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3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3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3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3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3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3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3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3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3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3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3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3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3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3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3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3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3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3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3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3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3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3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3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3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3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3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3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3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3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3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3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3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3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3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3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3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3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3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3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3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3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3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3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3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3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3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3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3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3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3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3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3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3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3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3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3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3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3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3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3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3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3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3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3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3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3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3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3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3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3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3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3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3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3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3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3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3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3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3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3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3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3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3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3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3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3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3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3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3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3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3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3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3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3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3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3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3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3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3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3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3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3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3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3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3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3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3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3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3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3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3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3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3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3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3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3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3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3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3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3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3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3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3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3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3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3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3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3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3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3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3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3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3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3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3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3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3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3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3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3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3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3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3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3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3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3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3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3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3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3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3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3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3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3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3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3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3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3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3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3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3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3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3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3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3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3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3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3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3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3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3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3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3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3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3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3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3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3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3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3"/>
      <c r="C502" s="497"/>
      <c r="D502" s="497"/>
      <c r="E502" s="498"/>
      <c r="F502" s="498"/>
      <c r="G502" s="498"/>
      <c r="H502" s="499"/>
      <c r="I502" s="499"/>
      <c r="J502" s="501"/>
      <c r="M502" s="502"/>
    </row>
    <row r="503" spans="1:14" s="495" customFormat="1" ht="15.75" customHeight="1">
      <c r="B503" s="503"/>
      <c r="C503" s="497"/>
      <c r="D503" s="497"/>
      <c r="E503" s="498"/>
      <c r="F503" s="498"/>
      <c r="G503" s="498"/>
      <c r="H503" s="499"/>
      <c r="I503" s="499"/>
      <c r="J503" s="501"/>
      <c r="M503" s="502"/>
    </row>
    <row r="504" spans="1:14" s="495" customFormat="1" ht="15.75" customHeight="1">
      <c r="B504" s="503"/>
      <c r="C504" s="497"/>
      <c r="D504" s="497"/>
      <c r="E504" s="498"/>
      <c r="F504" s="498"/>
      <c r="G504" s="498"/>
      <c r="H504" s="499"/>
      <c r="I504" s="499"/>
      <c r="J504" s="501"/>
      <c r="M504" s="502"/>
    </row>
    <row r="505" spans="1:14" s="495" customFormat="1" ht="15.75" customHeight="1">
      <c r="B505" s="503"/>
      <c r="C505" s="497"/>
      <c r="D505" s="497"/>
      <c r="E505" s="498"/>
      <c r="F505" s="498"/>
      <c r="G505" s="498"/>
      <c r="H505" s="499"/>
      <c r="I505" s="499"/>
      <c r="J505" s="501"/>
      <c r="M505" s="9"/>
    </row>
    <row r="506" spans="1:14" s="495" customFormat="1" ht="15.75" customHeight="1">
      <c r="B506" s="503"/>
      <c r="C506" s="497"/>
      <c r="D506" s="497"/>
      <c r="E506" s="498"/>
      <c r="F506" s="498"/>
      <c r="G506" s="498"/>
      <c r="H506" s="499"/>
      <c r="I506" s="499"/>
      <c r="J506" s="501"/>
      <c r="M506" s="9"/>
    </row>
    <row r="507" spans="1:14" s="165" customFormat="1" ht="15.75" customHeight="1">
      <c r="A507" s="10"/>
      <c r="B507" s="503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65" customFormat="1" ht="15.75" customHeight="1">
      <c r="A508" s="10"/>
      <c r="B508" s="503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65" customFormat="1" ht="15.75" customHeight="1">
      <c r="A509" s="10"/>
      <c r="B509" s="503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65" customFormat="1" ht="15.75" customHeight="1">
      <c r="A510" s="10"/>
      <c r="B510" s="503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65" customFormat="1" ht="15.75" customHeight="1">
      <c r="A511" s="10"/>
      <c r="B511" s="503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65" customFormat="1" ht="15.75" customHeight="1">
      <c r="A512" s="10"/>
      <c r="B512" s="503"/>
      <c r="C512" s="497"/>
      <c r="D512" s="497"/>
      <c r="E512" s="498"/>
      <c r="F512" s="498"/>
      <c r="G512" s="498"/>
      <c r="H512" s="499"/>
      <c r="I512" s="499"/>
      <c r="J512" s="501"/>
      <c r="K512" s="8"/>
      <c r="L512" s="8"/>
      <c r="M512" s="9"/>
      <c r="N512" s="8"/>
    </row>
    <row r="513" spans="1:14" s="165" customFormat="1" ht="15.75" customHeight="1">
      <c r="A513" s="10"/>
      <c r="B513" s="503"/>
      <c r="C513" s="497"/>
      <c r="D513" s="497"/>
      <c r="E513" s="498"/>
      <c r="F513" s="498"/>
      <c r="G513" s="498"/>
      <c r="H513" s="499"/>
      <c r="I513" s="499"/>
      <c r="J513" s="501"/>
      <c r="K513" s="8"/>
      <c r="L513" s="8"/>
      <c r="M513" s="9"/>
      <c r="N513" s="8"/>
    </row>
    <row r="514" spans="1:14" s="165" customFormat="1" ht="15.75" customHeight="1">
      <c r="A514" s="10"/>
      <c r="B514" s="496"/>
      <c r="C514" s="497"/>
      <c r="D514" s="497"/>
      <c r="E514" s="498"/>
      <c r="F514" s="498"/>
      <c r="G514" s="498"/>
      <c r="H514" s="499"/>
      <c r="I514" s="499"/>
      <c r="J514" s="501"/>
      <c r="K514" s="8"/>
      <c r="L514" s="8"/>
      <c r="M514" s="9"/>
      <c r="N514" s="8"/>
    </row>
    <row r="515" spans="1:14" s="165" customFormat="1" ht="15.75" customHeight="1">
      <c r="A515" s="10"/>
      <c r="B515" s="496"/>
      <c r="C515" s="8"/>
      <c r="D515" s="8"/>
      <c r="E515" s="8"/>
      <c r="F515" s="8"/>
      <c r="G515" s="8"/>
      <c r="H515" s="473"/>
      <c r="I515" s="473"/>
      <c r="J515" s="504"/>
      <c r="K515" s="8"/>
      <c r="L515" s="8"/>
      <c r="M515" s="9"/>
      <c r="N515" s="8"/>
    </row>
    <row r="516" spans="1:14" s="165" customFormat="1" ht="15.75" customHeight="1">
      <c r="A516" s="10"/>
      <c r="B516" s="496"/>
      <c r="C516" s="8"/>
      <c r="D516" s="8"/>
      <c r="E516" s="8"/>
      <c r="F516" s="8"/>
      <c r="G516" s="8"/>
      <c r="H516" s="473"/>
      <c r="I516" s="473"/>
      <c r="J516" s="504"/>
      <c r="K516" s="8"/>
      <c r="L516" s="8"/>
      <c r="M516" s="9"/>
      <c r="N516" s="8"/>
    </row>
    <row r="517" spans="1:14" s="165" customFormat="1" ht="15.75" customHeight="1">
      <c r="A517" s="10"/>
      <c r="B517" s="496"/>
      <c r="C517" s="8"/>
      <c r="D517" s="8"/>
      <c r="E517" s="8"/>
      <c r="F517" s="8"/>
      <c r="G517" s="8"/>
      <c r="H517" s="473"/>
      <c r="I517" s="473"/>
      <c r="J517" s="504"/>
      <c r="K517" s="8"/>
      <c r="L517" s="8"/>
      <c r="M517" s="9"/>
      <c r="N517" s="8"/>
    </row>
    <row r="518" spans="1:14" s="165" customFormat="1" ht="15.75" customHeight="1">
      <c r="A518" s="10"/>
      <c r="B518" s="496"/>
      <c r="C518" s="8"/>
      <c r="D518" s="8"/>
      <c r="E518" s="8"/>
      <c r="F518" s="8"/>
      <c r="G518" s="8"/>
      <c r="H518" s="473"/>
      <c r="I518" s="473"/>
      <c r="J518" s="504"/>
      <c r="K518" s="8"/>
      <c r="L518" s="8"/>
      <c r="M518" s="9"/>
      <c r="N518" s="8"/>
    </row>
    <row r="519" spans="1:14" s="165" customFormat="1" ht="15.75" customHeight="1">
      <c r="A519" s="10"/>
      <c r="B519" s="496"/>
      <c r="C519" s="8"/>
      <c r="D519" s="8"/>
      <c r="E519" s="8"/>
      <c r="F519" s="8"/>
      <c r="G519" s="8"/>
      <c r="H519" s="473"/>
      <c r="I519" s="473"/>
      <c r="J519" s="504"/>
      <c r="K519" s="8"/>
      <c r="L519" s="8"/>
      <c r="M519" s="9"/>
      <c r="N519" s="8"/>
    </row>
    <row r="520" spans="1:14" s="165" customFormat="1" ht="15.75" customHeight="1">
      <c r="A520" s="10"/>
      <c r="B520" s="496"/>
      <c r="C520" s="8"/>
      <c r="D520" s="8"/>
      <c r="E520" s="8"/>
      <c r="F520" s="8"/>
      <c r="G520" s="8"/>
      <c r="H520" s="473"/>
      <c r="I520" s="473"/>
      <c r="J520" s="504"/>
      <c r="K520" s="8"/>
      <c r="L520" s="8"/>
      <c r="M520" s="9"/>
      <c r="N520" s="8"/>
    </row>
    <row r="521" spans="1:14" s="165" customFormat="1" ht="15.75" customHeight="1">
      <c r="A521" s="10"/>
      <c r="B521" s="496"/>
      <c r="C521" s="8"/>
      <c r="D521" s="8"/>
      <c r="E521" s="8"/>
      <c r="F521" s="8"/>
      <c r="G521" s="8"/>
      <c r="H521" s="473"/>
      <c r="I521" s="473"/>
      <c r="J521" s="504"/>
      <c r="K521" s="8"/>
      <c r="L521" s="8"/>
      <c r="M521" s="9"/>
      <c r="N521" s="8"/>
    </row>
    <row r="522" spans="1:14" s="165" customFormat="1" ht="15.75" customHeight="1">
      <c r="A522" s="10"/>
      <c r="B522" s="496"/>
      <c r="C522" s="8"/>
      <c r="D522" s="8"/>
      <c r="E522" s="8"/>
      <c r="F522" s="8"/>
      <c r="G522" s="8"/>
      <c r="H522" s="473"/>
      <c r="I522" s="473"/>
      <c r="J522" s="504"/>
      <c r="K522" s="8"/>
      <c r="L522" s="8"/>
      <c r="M522" s="9"/>
      <c r="N522" s="8"/>
    </row>
    <row r="523" spans="1:14" s="165" customFormat="1" ht="15.75" customHeight="1">
      <c r="A523" s="10"/>
      <c r="B523" s="496"/>
      <c r="C523" s="8"/>
      <c r="D523" s="8"/>
      <c r="E523" s="8"/>
      <c r="F523" s="8"/>
      <c r="G523" s="8"/>
      <c r="H523" s="473"/>
      <c r="I523" s="473"/>
      <c r="J523" s="504"/>
      <c r="K523" s="8"/>
      <c r="L523" s="8"/>
      <c r="M523" s="9"/>
      <c r="N523" s="8"/>
    </row>
    <row r="524" spans="1:14" s="165" customFormat="1" ht="15.75" customHeight="1">
      <c r="A524" s="10"/>
      <c r="B524" s="496"/>
      <c r="C524" s="8"/>
      <c r="D524" s="8"/>
      <c r="E524" s="8"/>
      <c r="F524" s="8"/>
      <c r="G524" s="8"/>
      <c r="H524" s="473"/>
      <c r="I524" s="473"/>
      <c r="J524" s="504"/>
      <c r="K524" s="8"/>
      <c r="L524" s="8"/>
      <c r="M524" s="9"/>
      <c r="N524" s="8"/>
    </row>
    <row r="525" spans="1:14" s="165" customFormat="1" ht="15.75" customHeight="1">
      <c r="A525" s="10"/>
      <c r="B525" s="496"/>
      <c r="C525" s="8"/>
      <c r="D525" s="8"/>
      <c r="E525" s="8"/>
      <c r="F525" s="8"/>
      <c r="G525" s="8"/>
      <c r="H525" s="473"/>
      <c r="I525" s="473"/>
      <c r="J525" s="504"/>
      <c r="K525" s="8"/>
      <c r="L525" s="8"/>
      <c r="M525" s="9"/>
      <c r="N525" s="8"/>
    </row>
    <row r="526" spans="1:14" s="165" customFormat="1" ht="15.75" customHeight="1">
      <c r="A526" s="10"/>
      <c r="B526" s="496"/>
      <c r="C526" s="8"/>
      <c r="D526" s="8"/>
      <c r="E526" s="8"/>
      <c r="F526" s="8"/>
      <c r="G526" s="8"/>
      <c r="H526" s="473"/>
      <c r="I526" s="473"/>
      <c r="J526" s="504"/>
      <c r="K526" s="8"/>
      <c r="L526" s="8"/>
      <c r="M526" s="9"/>
      <c r="N526" s="8"/>
    </row>
    <row r="527" spans="1:14" s="165" customFormat="1" ht="15.75" customHeight="1">
      <c r="A527" s="10"/>
      <c r="B527" s="496"/>
      <c r="C527" s="8"/>
      <c r="D527" s="8"/>
      <c r="E527" s="8"/>
      <c r="F527" s="8"/>
      <c r="G527" s="8"/>
      <c r="H527" s="473"/>
      <c r="I527" s="473"/>
      <c r="J527" s="504"/>
      <c r="K527" s="8"/>
      <c r="L527" s="8"/>
      <c r="M527" s="9"/>
      <c r="N527" s="8"/>
    </row>
    <row r="528" spans="1:14" s="165" customFormat="1" ht="15.75" customHeight="1">
      <c r="A528" s="10"/>
      <c r="B528" s="496"/>
      <c r="C528" s="8"/>
      <c r="D528" s="8"/>
      <c r="E528" s="8"/>
      <c r="F528" s="8"/>
      <c r="G528" s="8"/>
      <c r="H528" s="473"/>
      <c r="I528" s="473"/>
      <c r="J528" s="504"/>
      <c r="K528" s="8"/>
      <c r="L528" s="8"/>
      <c r="M528" s="9"/>
      <c r="N528" s="8"/>
    </row>
    <row r="529" spans="1:14" s="165" customFormat="1" ht="15.75" customHeight="1">
      <c r="A529" s="10"/>
      <c r="B529" s="496"/>
      <c r="C529" s="8"/>
      <c r="D529" s="8"/>
      <c r="E529" s="8"/>
      <c r="F529" s="8"/>
      <c r="G529" s="8"/>
      <c r="H529" s="473"/>
      <c r="I529" s="473"/>
      <c r="J529" s="504"/>
      <c r="K529" s="8"/>
      <c r="L529" s="8"/>
      <c r="M529" s="9"/>
      <c r="N529" s="8"/>
    </row>
    <row r="530" spans="1:14" s="165" customFormat="1" ht="15.75" customHeight="1">
      <c r="A530" s="10"/>
      <c r="B530" s="496"/>
      <c r="C530" s="8"/>
      <c r="D530" s="8"/>
      <c r="E530" s="8"/>
      <c r="F530" s="8"/>
      <c r="G530" s="8"/>
      <c r="H530" s="473"/>
      <c r="I530" s="473"/>
      <c r="J530" s="504"/>
      <c r="K530" s="8"/>
      <c r="L530" s="8"/>
      <c r="M530" s="9"/>
      <c r="N530" s="8"/>
    </row>
    <row r="531" spans="1:14" s="165" customFormat="1" ht="15.75" customHeight="1">
      <c r="A531" s="10"/>
      <c r="B531" s="496"/>
      <c r="C531" s="8"/>
      <c r="D531" s="8"/>
      <c r="E531" s="8"/>
      <c r="F531" s="8"/>
      <c r="G531" s="8"/>
      <c r="H531" s="473"/>
      <c r="I531" s="473"/>
      <c r="J531" s="504"/>
      <c r="K531" s="8"/>
      <c r="L531" s="8"/>
      <c r="M531" s="9"/>
      <c r="N531" s="8"/>
    </row>
    <row r="532" spans="1:14" s="165" customFormat="1" ht="15.75" customHeight="1">
      <c r="A532" s="10"/>
      <c r="B532" s="496"/>
      <c r="C532" s="8"/>
      <c r="D532" s="8"/>
      <c r="E532" s="8"/>
      <c r="F532" s="8"/>
      <c r="G532" s="8"/>
      <c r="H532" s="473"/>
      <c r="I532" s="473"/>
      <c r="J532" s="504"/>
      <c r="K532" s="8"/>
      <c r="L532" s="8"/>
      <c r="M532" s="9"/>
      <c r="N532" s="8"/>
    </row>
    <row r="533" spans="1:14" s="165" customFormat="1" ht="15.75" customHeight="1">
      <c r="A533" s="10"/>
      <c r="B533" s="496"/>
      <c r="C533" s="8"/>
      <c r="D533" s="8"/>
      <c r="E533" s="8"/>
      <c r="F533" s="8"/>
      <c r="G533" s="8"/>
      <c r="H533" s="473"/>
      <c r="I533" s="473"/>
      <c r="J533" s="504"/>
      <c r="K533" s="8"/>
      <c r="L533" s="8"/>
      <c r="M533" s="9"/>
      <c r="N533" s="8"/>
    </row>
    <row r="534" spans="1:14" s="165" customFormat="1" ht="15.75" customHeight="1">
      <c r="A534" s="10"/>
      <c r="B534" s="496"/>
      <c r="C534" s="8"/>
      <c r="D534" s="8"/>
      <c r="E534" s="8"/>
      <c r="F534" s="8"/>
      <c r="G534" s="8"/>
      <c r="H534" s="473"/>
      <c r="I534" s="473"/>
      <c r="J534" s="504"/>
      <c r="K534" s="8"/>
      <c r="L534" s="8"/>
      <c r="M534" s="9"/>
      <c r="N534" s="8"/>
    </row>
    <row r="535" spans="1:14" s="165" customFormat="1" ht="15.75" customHeight="1">
      <c r="A535" s="10"/>
      <c r="B535" s="496"/>
      <c r="C535" s="8"/>
      <c r="D535" s="8"/>
      <c r="E535" s="8"/>
      <c r="F535" s="8"/>
      <c r="G535" s="8"/>
      <c r="H535" s="473"/>
      <c r="I535" s="473"/>
      <c r="J535" s="504"/>
      <c r="K535" s="8"/>
      <c r="L535" s="8"/>
      <c r="M535" s="9"/>
      <c r="N535" s="8"/>
    </row>
    <row r="536" spans="1:14" s="165" customFormat="1" ht="15.75" customHeight="1">
      <c r="A536" s="10"/>
      <c r="B536" s="496"/>
      <c r="C536" s="8"/>
      <c r="D536" s="8"/>
      <c r="E536" s="8"/>
      <c r="F536" s="8"/>
      <c r="G536" s="8"/>
      <c r="H536" s="473"/>
      <c r="I536" s="473"/>
      <c r="J536" s="504"/>
      <c r="K536" s="8"/>
      <c r="L536" s="8"/>
      <c r="M536" s="9"/>
      <c r="N536" s="8"/>
    </row>
    <row r="537" spans="1:14" s="165" customFormat="1" ht="15.75" customHeight="1">
      <c r="A537" s="10"/>
      <c r="B537" s="496"/>
      <c r="C537" s="8"/>
      <c r="D537" s="8"/>
      <c r="E537" s="8"/>
      <c r="F537" s="8"/>
      <c r="G537" s="8"/>
      <c r="H537" s="473"/>
      <c r="I537" s="473"/>
      <c r="J537" s="504"/>
      <c r="K537" s="8"/>
      <c r="L537" s="8"/>
      <c r="M537" s="9"/>
      <c r="N537" s="8"/>
    </row>
    <row r="538" spans="1:14" s="165" customFormat="1" ht="15.75" customHeight="1">
      <c r="A538" s="10"/>
      <c r="B538" s="496"/>
      <c r="C538" s="8"/>
      <c r="D538" s="8"/>
      <c r="E538" s="8"/>
      <c r="F538" s="8"/>
      <c r="G538" s="8"/>
      <c r="H538" s="473"/>
      <c r="I538" s="473"/>
      <c r="J538" s="504"/>
      <c r="K538" s="8"/>
      <c r="L538" s="8"/>
      <c r="M538" s="9"/>
      <c r="N538" s="8"/>
    </row>
    <row r="539" spans="1:14" s="165" customFormat="1" ht="15.75" customHeight="1">
      <c r="A539" s="10"/>
      <c r="B539" s="496"/>
      <c r="C539" s="8"/>
      <c r="D539" s="8"/>
      <c r="E539" s="8"/>
      <c r="F539" s="8"/>
      <c r="G539" s="8"/>
      <c r="H539" s="473"/>
      <c r="I539" s="473"/>
      <c r="J539" s="504"/>
      <c r="K539" s="8"/>
      <c r="L539" s="8"/>
      <c r="M539" s="9"/>
      <c r="N539" s="8"/>
    </row>
    <row r="540" spans="1:14" s="165" customFormat="1" ht="15.75" customHeight="1">
      <c r="A540" s="10"/>
      <c r="B540" s="496"/>
      <c r="C540" s="8"/>
      <c r="D540" s="8"/>
      <c r="E540" s="8"/>
      <c r="F540" s="8"/>
      <c r="G540" s="8"/>
      <c r="H540" s="473"/>
      <c r="I540" s="473"/>
      <c r="J540" s="504"/>
      <c r="K540" s="8"/>
      <c r="L540" s="8"/>
      <c r="M540" s="9"/>
      <c r="N540" s="8"/>
    </row>
    <row r="541" spans="1:14" s="165" customFormat="1" ht="15.75" customHeight="1">
      <c r="A541" s="10"/>
      <c r="B541" s="496"/>
      <c r="C541" s="8"/>
      <c r="D541" s="8"/>
      <c r="E541" s="8"/>
      <c r="F541" s="8"/>
      <c r="G541" s="8"/>
      <c r="H541" s="473"/>
      <c r="I541" s="473"/>
      <c r="J541" s="504"/>
      <c r="K541" s="8"/>
      <c r="L541" s="8"/>
      <c r="M541" s="9"/>
      <c r="N541" s="8"/>
    </row>
    <row r="542" spans="1:14" s="165" customFormat="1" ht="15.75" customHeight="1">
      <c r="A542" s="10"/>
      <c r="B542" s="496"/>
      <c r="C542" s="8"/>
      <c r="D542" s="8"/>
      <c r="E542" s="8"/>
      <c r="F542" s="8"/>
      <c r="G542" s="8"/>
      <c r="H542" s="473"/>
      <c r="I542" s="473"/>
      <c r="J542" s="504"/>
      <c r="K542" s="8"/>
      <c r="L542" s="8"/>
      <c r="M542" s="9"/>
      <c r="N542" s="8"/>
    </row>
    <row r="543" spans="1:14" s="165" customFormat="1" ht="15.75" customHeight="1">
      <c r="A543" s="10"/>
      <c r="B543" s="496"/>
      <c r="C543" s="8"/>
      <c r="D543" s="8"/>
      <c r="E543" s="8"/>
      <c r="F543" s="8"/>
      <c r="G543" s="8"/>
      <c r="H543" s="473"/>
      <c r="I543" s="473"/>
      <c r="J543" s="504"/>
      <c r="K543" s="8"/>
      <c r="L543" s="8"/>
      <c r="M543" s="9"/>
      <c r="N543" s="8"/>
    </row>
    <row r="544" spans="1:14" s="165" customFormat="1" ht="15.75" customHeight="1">
      <c r="A544" s="10"/>
      <c r="B544" s="496"/>
      <c r="C544" s="8"/>
      <c r="D544" s="8"/>
      <c r="E544" s="8"/>
      <c r="F544" s="8"/>
      <c r="G544" s="8"/>
      <c r="H544" s="473"/>
      <c r="I544" s="473"/>
      <c r="J544" s="504"/>
      <c r="K544" s="8"/>
      <c r="L544" s="8"/>
      <c r="M544" s="9"/>
      <c r="N544" s="8"/>
    </row>
    <row r="545" spans="1:14" s="165" customFormat="1" ht="15.75" customHeight="1">
      <c r="A545" s="10"/>
      <c r="B545" s="496"/>
      <c r="C545" s="8"/>
      <c r="D545" s="8"/>
      <c r="E545" s="8"/>
      <c r="F545" s="8"/>
      <c r="G545" s="8"/>
      <c r="H545" s="473"/>
      <c r="I545" s="473"/>
      <c r="J545" s="504"/>
      <c r="K545" s="8"/>
      <c r="L545" s="8"/>
      <c r="M545" s="9"/>
      <c r="N545" s="8"/>
    </row>
    <row r="546" spans="1:14" s="165" customFormat="1" ht="15.75" customHeight="1">
      <c r="A546" s="10"/>
      <c r="B546" s="496"/>
      <c r="C546" s="8"/>
      <c r="D546" s="8"/>
      <c r="E546" s="8"/>
      <c r="F546" s="8"/>
      <c r="G546" s="8"/>
      <c r="H546" s="473"/>
      <c r="I546" s="473"/>
      <c r="J546" s="504"/>
      <c r="K546" s="8"/>
      <c r="L546" s="8"/>
      <c r="M546" s="9"/>
      <c r="N546" s="8"/>
    </row>
    <row r="547" spans="1:14" s="165" customFormat="1" ht="15.75" customHeight="1">
      <c r="A547" s="10"/>
      <c r="B547" s="496"/>
      <c r="C547" s="8"/>
      <c r="D547" s="8"/>
      <c r="E547" s="8"/>
      <c r="F547" s="8"/>
      <c r="G547" s="8"/>
      <c r="H547" s="473"/>
      <c r="I547" s="473"/>
      <c r="J547" s="504"/>
      <c r="K547" s="8"/>
      <c r="L547" s="8"/>
      <c r="M547" s="9"/>
      <c r="N547" s="8"/>
    </row>
    <row r="548" spans="1:14" s="165" customFormat="1" ht="15.75" customHeight="1">
      <c r="A548" s="10"/>
      <c r="B548" s="496"/>
      <c r="C548" s="8"/>
      <c r="D548" s="8"/>
      <c r="E548" s="8"/>
      <c r="F548" s="8"/>
      <c r="G548" s="8"/>
      <c r="H548" s="473"/>
      <c r="I548" s="473"/>
      <c r="J548" s="504"/>
      <c r="K548" s="8"/>
      <c r="L548" s="8"/>
      <c r="M548" s="9"/>
      <c r="N548" s="8"/>
    </row>
    <row r="549" spans="1:14" s="165" customFormat="1" ht="15.75" customHeight="1">
      <c r="A549" s="10"/>
      <c r="B549" s="496"/>
      <c r="C549" s="8"/>
      <c r="D549" s="8"/>
      <c r="E549" s="8"/>
      <c r="F549" s="8"/>
      <c r="G549" s="8"/>
      <c r="H549" s="473"/>
      <c r="I549" s="473"/>
      <c r="J549" s="504"/>
      <c r="K549" s="8"/>
      <c r="L549" s="8"/>
      <c r="M549" s="9"/>
      <c r="N549" s="8"/>
    </row>
    <row r="550" spans="1:14" s="165" customFormat="1" ht="15.75" customHeight="1">
      <c r="A550" s="10"/>
      <c r="B550" s="496"/>
      <c r="C550" s="8"/>
      <c r="D550" s="8"/>
      <c r="E550" s="8"/>
      <c r="F550" s="8"/>
      <c r="G550" s="8"/>
      <c r="H550" s="473"/>
      <c r="I550" s="473"/>
      <c r="J550" s="504"/>
      <c r="K550" s="8"/>
      <c r="L550" s="8"/>
      <c r="M550" s="9"/>
      <c r="N550" s="8"/>
    </row>
    <row r="551" spans="1:14" s="165" customFormat="1" ht="15.75" customHeight="1">
      <c r="A551" s="10"/>
      <c r="B551" s="496"/>
      <c r="C551" s="8"/>
      <c r="D551" s="8"/>
      <c r="E551" s="8"/>
      <c r="F551" s="8"/>
      <c r="G551" s="8"/>
      <c r="H551" s="473"/>
      <c r="I551" s="473"/>
      <c r="J551" s="504"/>
      <c r="K551" s="8"/>
      <c r="L551" s="8"/>
      <c r="M551" s="9"/>
      <c r="N551" s="8"/>
    </row>
    <row r="552" spans="1:14" s="165" customFormat="1" ht="15.75" customHeight="1">
      <c r="A552" s="10"/>
      <c r="B552" s="496"/>
      <c r="C552" s="8"/>
      <c r="D552" s="8"/>
      <c r="E552" s="8"/>
      <c r="F552" s="8"/>
      <c r="G552" s="8"/>
      <c r="H552" s="473"/>
      <c r="I552" s="473"/>
      <c r="J552" s="504"/>
      <c r="K552" s="8"/>
      <c r="L552" s="8"/>
      <c r="M552" s="9"/>
      <c r="N552" s="8"/>
    </row>
    <row r="553" spans="1:14" s="165" customFormat="1" ht="15.75" customHeight="1">
      <c r="A553" s="10"/>
      <c r="B553" s="496"/>
      <c r="C553" s="8"/>
      <c r="D553" s="8"/>
      <c r="E553" s="8"/>
      <c r="F553" s="8"/>
      <c r="G553" s="8"/>
      <c r="H553" s="473"/>
      <c r="I553" s="473"/>
      <c r="J553" s="504"/>
      <c r="K553" s="8"/>
      <c r="L553" s="8"/>
      <c r="M553" s="9"/>
      <c r="N553" s="8"/>
    </row>
    <row r="554" spans="1:14" s="165" customFormat="1" ht="15.75" customHeight="1">
      <c r="A554" s="10"/>
      <c r="B554" s="496"/>
      <c r="C554" s="8"/>
      <c r="D554" s="8"/>
      <c r="E554" s="8"/>
      <c r="F554" s="8"/>
      <c r="G554" s="8"/>
      <c r="H554" s="473"/>
      <c r="I554" s="473"/>
      <c r="J554" s="504"/>
      <c r="K554" s="8"/>
      <c r="L554" s="8"/>
      <c r="M554" s="9"/>
      <c r="N554" s="8"/>
    </row>
    <row r="555" spans="1:14" s="165" customFormat="1" ht="15.75" customHeight="1">
      <c r="A555" s="10"/>
      <c r="B555" s="496"/>
      <c r="C555" s="8"/>
      <c r="D555" s="8"/>
      <c r="E555" s="8"/>
      <c r="F555" s="8"/>
      <c r="G555" s="8"/>
      <c r="H555" s="473"/>
      <c r="I555" s="473"/>
      <c r="J555" s="504"/>
      <c r="K555" s="8"/>
      <c r="L555" s="8"/>
      <c r="M555" s="9"/>
      <c r="N555" s="8"/>
    </row>
    <row r="556" spans="1:14" s="165" customFormat="1" ht="15.75" customHeight="1">
      <c r="A556" s="10"/>
      <c r="B556" s="496"/>
      <c r="C556" s="8"/>
      <c r="D556" s="8"/>
      <c r="E556" s="8"/>
      <c r="F556" s="8"/>
      <c r="G556" s="8"/>
      <c r="H556" s="473"/>
      <c r="I556" s="473"/>
      <c r="J556" s="504"/>
      <c r="K556" s="8"/>
      <c r="L556" s="8"/>
      <c r="M556" s="9"/>
      <c r="N556" s="8"/>
    </row>
    <row r="557" spans="1:14" s="165" customFormat="1" ht="15.75" customHeight="1">
      <c r="A557" s="10"/>
      <c r="B557" s="496"/>
      <c r="C557" s="8"/>
      <c r="D557" s="8"/>
      <c r="E557" s="8"/>
      <c r="F557" s="8"/>
      <c r="G557" s="8"/>
      <c r="H557" s="473"/>
      <c r="I557" s="473"/>
      <c r="J557" s="504"/>
      <c r="K557" s="8"/>
      <c r="L557" s="8"/>
      <c r="M557" s="9"/>
      <c r="N557" s="8"/>
    </row>
    <row r="558" spans="1:14" s="165" customFormat="1" ht="15.75" customHeight="1">
      <c r="A558" s="10"/>
      <c r="B558" s="496"/>
      <c r="C558" s="8"/>
      <c r="D558" s="8"/>
      <c r="E558" s="8"/>
      <c r="F558" s="8"/>
      <c r="G558" s="8"/>
      <c r="H558" s="473"/>
      <c r="I558" s="473"/>
      <c r="J558" s="504"/>
      <c r="K558" s="8"/>
      <c r="L558" s="8"/>
      <c r="M558" s="9"/>
      <c r="N558" s="8"/>
    </row>
    <row r="559" spans="1:14" s="165" customFormat="1" ht="15.75" customHeight="1">
      <c r="A559" s="10"/>
      <c r="B559" s="496"/>
      <c r="C559" s="8"/>
      <c r="D559" s="8"/>
      <c r="E559" s="8"/>
      <c r="F559" s="8"/>
      <c r="G559" s="8"/>
      <c r="H559" s="473"/>
      <c r="I559" s="473"/>
      <c r="J559" s="504"/>
      <c r="K559" s="8"/>
      <c r="L559" s="8"/>
      <c r="M559" s="9"/>
      <c r="N559" s="8"/>
    </row>
    <row r="560" spans="1:14" s="165" customFormat="1" ht="15.75" customHeight="1">
      <c r="A560" s="10"/>
      <c r="B560" s="496"/>
      <c r="C560" s="8"/>
      <c r="D560" s="8"/>
      <c r="E560" s="8"/>
      <c r="F560" s="8"/>
      <c r="G560" s="8"/>
      <c r="H560" s="473"/>
      <c r="I560" s="473"/>
      <c r="J560" s="504"/>
      <c r="K560" s="8"/>
      <c r="L560" s="8"/>
      <c r="M560" s="9"/>
      <c r="N560" s="8"/>
    </row>
    <row r="561" spans="1:14" s="165" customFormat="1" ht="15.75" customHeight="1">
      <c r="A561" s="10"/>
      <c r="B561" s="503"/>
      <c r="C561" s="8"/>
      <c r="D561" s="8"/>
      <c r="E561" s="8"/>
      <c r="F561" s="8"/>
      <c r="G561" s="8"/>
      <c r="H561" s="473"/>
      <c r="I561" s="473"/>
      <c r="J561" s="504"/>
      <c r="K561" s="8"/>
      <c r="L561" s="8"/>
      <c r="M561" s="9"/>
      <c r="N561" s="8"/>
    </row>
    <row r="562" spans="1:14" s="165" customFormat="1" ht="15.75" customHeight="1">
      <c r="A562" s="10"/>
      <c r="B562" s="503"/>
      <c r="C562" s="497"/>
      <c r="D562" s="497"/>
      <c r="E562" s="498"/>
      <c r="F562" s="498"/>
      <c r="G562" s="498"/>
      <c r="H562" s="499"/>
      <c r="I562" s="499"/>
      <c r="J562" s="50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5" customFormat="1" ht="18.75" customHeight="1">
      <c r="B576" s="503"/>
      <c r="C576" s="506"/>
      <c r="D576" s="497"/>
      <c r="E576" s="498"/>
      <c r="F576" s="498"/>
      <c r="G576" s="498"/>
      <c r="H576" s="499"/>
      <c r="I576" s="499"/>
      <c r="J576" s="501"/>
      <c r="K576" s="8"/>
      <c r="L576" s="8"/>
      <c r="M576" s="9"/>
      <c r="N576" s="8"/>
    </row>
    <row r="577" spans="1:14" s="8" customFormat="1" ht="15.75" customHeight="1">
      <c r="A577" s="10"/>
      <c r="B577" s="503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3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3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3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3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3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3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3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3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3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3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3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8" customFormat="1" ht="15.75" customHeight="1">
      <c r="A589" s="10"/>
      <c r="B589" s="503"/>
      <c r="C589" s="497"/>
      <c r="D589" s="497"/>
      <c r="E589" s="498"/>
      <c r="F589" s="498"/>
      <c r="G589" s="498"/>
      <c r="H589" s="499"/>
      <c r="I589" s="499"/>
      <c r="J589" s="501"/>
      <c r="M589" s="9"/>
    </row>
    <row r="590" spans="1:14" s="8" customFormat="1" ht="15.75" customHeight="1">
      <c r="A590" s="10"/>
      <c r="B590" s="503"/>
      <c r="C590" s="497"/>
      <c r="D590" s="497"/>
      <c r="E590" s="498"/>
      <c r="F590" s="498"/>
      <c r="G590" s="498"/>
      <c r="H590" s="499"/>
      <c r="I590" s="499"/>
      <c r="J590" s="501"/>
      <c r="M590" s="9"/>
    </row>
    <row r="591" spans="1:14" s="8" customFormat="1" ht="15.75" customHeight="1">
      <c r="A591" s="10"/>
      <c r="B591" s="503"/>
      <c r="C591" s="497"/>
      <c r="D591" s="497"/>
      <c r="E591" s="498"/>
      <c r="F591" s="498"/>
      <c r="G591" s="498"/>
      <c r="H591" s="499"/>
      <c r="I591" s="499"/>
      <c r="J591" s="501"/>
      <c r="M591" s="9"/>
    </row>
    <row r="592" spans="1:14" s="498" customFormat="1" ht="15.75" customHeight="1">
      <c r="A592" s="10"/>
      <c r="B592" s="503"/>
      <c r="C592" s="497"/>
      <c r="D592" s="497"/>
      <c r="H592" s="499"/>
      <c r="I592" s="499"/>
      <c r="J592" s="501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08-11-2019</vt:lpstr>
      <vt:lpstr>'08-11-2019'!Zone_d_impression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2019-11-08T14:08:35Z</dcterms:created>
  <dcterms:modified xsi:type="dcterms:W3CDTF">2019-11-08T14:09:48Z</dcterms:modified>
</cp:coreProperties>
</file>