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6-08-2019" sheetId="1" r:id="rId1"/>
  </sheets>
  <definedNames>
    <definedName name="_xlnm.Print_Area" localSheetId="0">'26-08-2019'!$B$1:$N$146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<sst xmlns="http://schemas.openxmlformats.org/spreadsheetml/2006/main" count="338" uniqueCount="198">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</sst>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18" workbookViewId="0">
      <selection activeCell="O118" sqref="O1:Q1048576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185.12299999999999</v>
      </c>
      <c r="J6" s="39">
        <v>185.202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126.265</v>
      </c>
      <c r="J7" s="48">
        <v>126.322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106.858</v>
      </c>
      <c r="J8" s="48">
        <v>106.899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111.66500000000001</v>
      </c>
      <c r="J9" s="48">
        <v>111.72499999999999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110.72</v>
      </c>
      <c r="J10" s="62">
        <v>110.77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106.02500000000001</v>
      </c>
      <c r="J11" s="66">
        <v>106.08499999999999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107.36499999999999</v>
      </c>
      <c r="J12" s="62">
        <v>107.407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44.374000000000002</v>
      </c>
      <c r="J13" s="76">
        <v>44.387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30.684999999999999</v>
      </c>
      <c r="J14" s="80">
        <v>30.696999999999999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16.399000000000001</v>
      </c>
      <c r="J16" s="90">
        <v>16.405000000000001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119.705</v>
      </c>
      <c r="J17" s="80">
        <v>119.739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109.446</v>
      </c>
      <c r="J19" s="107">
        <v>109.52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10.849</v>
      </c>
      <c r="J20" s="112">
        <v>10.853999999999999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152.55500000000001</v>
      </c>
      <c r="J21" s="121">
        <v>152.64699999999999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10.99</v>
      </c>
      <c r="J22" s="127">
        <v>10.993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1.7010000000000001</v>
      </c>
      <c r="J24" s="134">
        <v>1.702</v>
      </c>
      <c r="K24" s="101" t="s">
        <v>45</v>
      </c>
      <c r="L24" s="40"/>
      <c r="M24" s="41">
        <f>+(J24-I24)/I24</f>
        <v>5.8788947677830094E-4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60.027999999999999</v>
      </c>
      <c r="J26" s="139">
        <v>60.05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129.173</v>
      </c>
      <c r="J27" s="146">
        <v>129.37700000000001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116.47499999999999</v>
      </c>
      <c r="J28" s="146">
        <v>117.011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136.37899999999999</v>
      </c>
      <c r="J30" s="90">
        <v>136.58600000000001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502.77199999999999</v>
      </c>
      <c r="J31" s="146">
        <v>503.40800000000002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129.50399999999999</v>
      </c>
      <c r="J32" s="48">
        <v>129.26400000000001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135.172</v>
      </c>
      <c r="J33" s="48">
        <v>134.92099999999999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131.90600000000001</v>
      </c>
      <c r="J34" s="48">
        <v>131.72499999999999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112.029</v>
      </c>
      <c r="J35" s="48">
        <v>111.47199999999999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110.46899999999999</v>
      </c>
      <c r="J36" s="48">
        <v>110.91500000000001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174.17400000000001</v>
      </c>
      <c r="J37" s="48">
        <v>174.85300000000001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99.453000000000003</v>
      </c>
      <c r="J38" s="48">
        <v>100.437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117.045</v>
      </c>
      <c r="J39" s="146">
        <v>117.206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173.85300000000001</v>
      </c>
      <c r="J40" s="48">
        <v>173.958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147.875</v>
      </c>
      <c r="J41" s="48">
        <v>147.89699999999999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107.05800000000001</v>
      </c>
      <c r="J42" s="48">
        <v>107.126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22.988</v>
      </c>
      <c r="J43" s="48">
        <v>23.091999999999999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2055.09</v>
      </c>
      <c r="J45" s="205">
        <v>2056.1559999999999</v>
      </c>
      <c r="K45" s="206" t="s">
        <v>72</v>
      </c>
      <c r="M45" s="207">
        <f t="shared" ref="M45" si="3">+(J45-I45)/I45</f>
        <v>5.1871207587006094E-4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127.753</v>
      </c>
      <c r="J46" s="146">
        <v>128.29400000000001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164.95599999999999</v>
      </c>
      <c r="J47" s="48">
        <v>164.49199999999999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205.184</v>
      </c>
      <c r="J48" s="48">
        <v>203.46799999999999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2.84</v>
      </c>
      <c r="J50" s="121">
        <v>2.8359999999999999</v>
      </c>
      <c r="K50" s="211"/>
      <c r="M50" s="207">
        <f t="shared" ref="M50:M51" si="5">+(J50-I50)/I50</f>
        <v>-1.4084507042253535E-3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2.4809999999999999</v>
      </c>
      <c r="K51" s="213" t="s">
        <v>45</v>
      </c>
      <c r="M51" s="207">
        <f t="shared" si="5"/>
        <v>0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75.766999999999996</v>
      </c>
      <c r="J52" s="219">
        <v>75.147000000000006</v>
      </c>
      <c r="K52" s="211" t="s">
        <v>74</v>
      </c>
      <c r="M52" s="207">
        <f>+(J52-I52)/I52</f>
        <v>-8.1829820370344659E-3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1.2130000000000001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1.204</v>
      </c>
      <c r="J54" s="228">
        <v>1.2050000000000001</v>
      </c>
      <c r="K54" s="225"/>
      <c r="M54" s="229">
        <f t="shared" ref="M54:M61" si="6">+(J54-I54)/I54</f>
        <v>8.3056478405324908E-4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1.167</v>
      </c>
      <c r="K55" s="225"/>
      <c r="M55" s="229">
        <f t="shared" si="6"/>
        <v>-2.5641025641024717E-3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1.1459999999999999</v>
      </c>
      <c r="J56" s="233">
        <v>1.141</v>
      </c>
      <c r="K56" s="225"/>
      <c r="M56" s="229">
        <f t="shared" si="6"/>
        <v>-4.3630017452006052E-3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122.47499999999999</v>
      </c>
      <c r="J57" s="235">
        <v>123.18899999999999</v>
      </c>
      <c r="K57" s="225"/>
      <c r="M57" s="229">
        <f t="shared" si="6"/>
        <v>5.829761175750142E-3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128.655</v>
      </c>
      <c r="J58" s="242">
        <v>129.136</v>
      </c>
      <c r="K58" s="225"/>
      <c r="M58" s="229">
        <f t="shared" si="6"/>
        <v>3.7386809684815557E-3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1156.1980000000001</v>
      </c>
      <c r="J59" s="48">
        <v>1145.9100000000001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11.928000000000001</v>
      </c>
      <c r="J60" s="246">
        <v>12.021000000000001</v>
      </c>
      <c r="K60" s="225"/>
      <c r="M60" s="229">
        <f t="shared" si="6"/>
        <v>7.7967806841046251E-3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10.641999999999999</v>
      </c>
      <c r="J61" s="253">
        <v>10.641999999999999</v>
      </c>
      <c r="K61" s="254"/>
      <c r="L61" s="255"/>
      <c r="M61" s="256">
        <f t="shared" si="6"/>
        <v>0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97.132000000000005</v>
      </c>
      <c r="J63" s="264">
        <v>97.376000000000005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107.706</v>
      </c>
      <c r="J69" s="298">
        <v>107.749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101.584</v>
      </c>
      <c r="J70" s="48">
        <v>101.613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104.319</v>
      </c>
      <c r="J71" s="48">
        <v>104.364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102.67100000000001</v>
      </c>
      <c r="J72" s="48">
        <v>102.717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104.242</v>
      </c>
      <c r="J73" s="48">
        <v>104.295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106.61499999999999</v>
      </c>
      <c r="J74" s="48">
        <v>106.651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104.218</v>
      </c>
      <c r="J75" s="48">
        <v>104.26300000000001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101.44</v>
      </c>
      <c r="J76" s="48">
        <v>101.48399999999999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102.407</v>
      </c>
      <c r="J77" s="48">
        <v>102.432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104.928</v>
      </c>
      <c r="J78" s="48">
        <v>104.97199999999999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106.843</v>
      </c>
      <c r="J79" s="48">
        <v>106.89400000000001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104.364</v>
      </c>
      <c r="J80" s="48">
        <v>104.401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103.399</v>
      </c>
      <c r="J81" s="48">
        <v>103.43300000000001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102.919</v>
      </c>
      <c r="J82" s="48">
        <v>102.965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103.517</v>
      </c>
      <c r="J83" s="48">
        <v>103.551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102.34699999999999</v>
      </c>
      <c r="J84" s="48">
        <v>102.396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103.849</v>
      </c>
      <c r="J85" s="146">
        <v>103.85299999999999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105.05</v>
      </c>
      <c r="J86" s="146">
        <v>105.08199999999999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102.55500000000001</v>
      </c>
      <c r="J87" s="48">
        <v>102.605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102.054</v>
      </c>
      <c r="J88" s="48">
        <v>102.127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105.247</v>
      </c>
      <c r="J89" s="330">
        <v>105.285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101.81399999999999</v>
      </c>
      <c r="J90" s="264">
        <v>101.849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102.93300000000001</v>
      </c>
      <c r="J92" s="339">
        <v>102.968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103.483</v>
      </c>
      <c r="J93" s="62">
        <v>103.52800000000001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104.67100000000001</v>
      </c>
      <c r="J94" s="351">
        <v>104.712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108.27800000000001</v>
      </c>
      <c r="J96" s="361">
        <v>108.559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59.082000000000001</v>
      </c>
      <c r="J98" s="371">
        <v>59.222999999999999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96.76</v>
      </c>
      <c r="J101" s="48">
        <v>97.167000000000002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18.425000000000001</v>
      </c>
      <c r="J102" s="48">
        <v>18.422000000000001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300.06200000000001</v>
      </c>
      <c r="J103" s="48">
        <v>300.56900000000002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2436.4940000000001</v>
      </c>
      <c r="J104" s="146">
        <v>2439.9349999999999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73.927999999999997</v>
      </c>
      <c r="J105" s="48">
        <v>74.096000000000004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56.667000000000002</v>
      </c>
      <c r="J106" s="48">
        <v>56.66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115.4</v>
      </c>
      <c r="J107" s="264">
        <v>115.733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11.452999999999999</v>
      </c>
      <c r="J110" s="48">
        <v>11.473000000000001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13.784000000000001</v>
      </c>
      <c r="J112" s="48">
        <v>13.901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16.446000000000002</v>
      </c>
      <c r="J113" s="48">
        <v>16.538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14.137</v>
      </c>
      <c r="J114" s="48">
        <v>14.202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153.42099999999999</v>
      </c>
      <c r="J115" s="389">
        <v>153.57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8.8040000000000003</v>
      </c>
      <c r="J116" s="146">
        <v>8.8030000000000008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117.68</v>
      </c>
      <c r="J117" s="48">
        <v>118.67700000000001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86.563000000000002</v>
      </c>
      <c r="J118" s="48">
        <v>87.009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89.516999999999996</v>
      </c>
      <c r="J119" s="146">
        <v>90.052000000000007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97.393000000000001</v>
      </c>
      <c r="J120" s="146">
        <v>97.38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102.1</v>
      </c>
      <c r="J121" s="48">
        <v>102.34099999999999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93.805999999999997</v>
      </c>
      <c r="J122" s="48">
        <v>93.962000000000003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10.25</v>
      </c>
      <c r="J123" s="48">
        <v>10.311999999999999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96.418999999999997</v>
      </c>
      <c r="J124" s="146">
        <v>96.956999999999994</v>
      </c>
      <c r="K124" s="400"/>
      <c r="L124" s="401"/>
      <c r="M124" s="400"/>
      <c r="N124" s="402"/>
    </row>
    <row r="125" spans="1:14" ht="16.5" customHeight="1" thickBot="1">
      <c r="B125" s="416">
        <f t="shared" si="10"/>
        <v>105</v>
      </c>
      <c r="C125" s="417" t="s">
        <v>168</v>
      </c>
      <c r="D125" s="418" t="s">
        <v>12</v>
      </c>
      <c r="E125" s="380">
        <v>39097</v>
      </c>
      <c r="F125" s="419">
        <v>43584</v>
      </c>
      <c r="G125" s="420">
        <v>2.7309999999999999</v>
      </c>
      <c r="H125" s="264">
        <v>162.32400000000001</v>
      </c>
      <c r="I125" s="264">
        <v>158.81700000000001</v>
      </c>
      <c r="J125" s="264">
        <v>159.72900000000001</v>
      </c>
      <c r="K125" s="421"/>
      <c r="L125" s="422"/>
      <c r="M125" s="423"/>
      <c r="N125" s="422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4">
        <v>106</v>
      </c>
      <c r="C127" s="425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6">
        <v>111.307</v>
      </c>
      <c r="I127" s="246">
        <v>109.941</v>
      </c>
      <c r="J127" s="246">
        <v>109.343</v>
      </c>
      <c r="K127" s="225" t="s">
        <v>83</v>
      </c>
      <c r="M127" s="207">
        <f>+(J127-I127)/I127</f>
        <v>-5.4392810689369662E-3</v>
      </c>
    </row>
    <row r="128" spans="1:14" s="8" customFormat="1" ht="16.5" customHeight="1" thickTop="1" thickBot="1">
      <c r="A128" s="10"/>
      <c r="B128" s="424">
        <f>B127+1</f>
        <v>107</v>
      </c>
      <c r="C128" s="427" t="s">
        <v>171</v>
      </c>
      <c r="D128" s="428" t="s">
        <v>172</v>
      </c>
      <c r="E128" s="429">
        <v>40543</v>
      </c>
      <c r="F128" s="430">
        <v>43609</v>
      </c>
      <c r="G128" s="431">
        <v>2.6259999999999999</v>
      </c>
      <c r="H128" s="146">
        <v>112.31699999999999</v>
      </c>
      <c r="I128" s="146">
        <v>113.07599999999999</v>
      </c>
      <c r="J128" s="146">
        <v>112.937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4">
        <f t="shared" ref="B129:B142" si="11">B128+1</f>
        <v>108</v>
      </c>
      <c r="C129" s="432" t="s">
        <v>173</v>
      </c>
      <c r="D129" s="433" t="s">
        <v>172</v>
      </c>
      <c r="E129" s="434">
        <v>40543</v>
      </c>
      <c r="F129" s="430">
        <v>43245</v>
      </c>
      <c r="G129" s="435">
        <v>0.83299999999999996</v>
      </c>
      <c r="H129" s="146">
        <v>120.15600000000001</v>
      </c>
      <c r="I129" s="146">
        <v>121.26600000000001</v>
      </c>
      <c r="J129" s="146">
        <v>120.12</v>
      </c>
      <c r="K129" s="206" t="s">
        <v>72</v>
      </c>
      <c r="M129" s="207">
        <f t="shared" ref="M129:M134" si="12">+(J129-I129)/I129</f>
        <v>-9.450299341942513E-3</v>
      </c>
    </row>
    <row r="130" spans="1:14" s="8" customFormat="1" ht="17.25" customHeight="1" thickTop="1" thickBot="1">
      <c r="A130" s="10"/>
      <c r="B130" s="424">
        <f t="shared" si="11"/>
        <v>109</v>
      </c>
      <c r="C130" s="436" t="s">
        <v>174</v>
      </c>
      <c r="D130" s="302" t="s">
        <v>20</v>
      </c>
      <c r="E130" s="434">
        <v>38671</v>
      </c>
      <c r="F130" s="430">
        <v>43605</v>
      </c>
      <c r="G130" s="431">
        <v>5.0839999999999996</v>
      </c>
      <c r="H130" s="437">
        <v>206.41</v>
      </c>
      <c r="I130" s="437">
        <v>198.511</v>
      </c>
      <c r="J130" s="437">
        <v>198.50899999999999</v>
      </c>
      <c r="K130" s="211" t="s">
        <v>74</v>
      </c>
      <c r="M130" s="207">
        <f t="shared" si="12"/>
        <v>-1.0075008437867673E-5</v>
      </c>
    </row>
    <row r="131" spans="1:14" s="8" customFormat="1" ht="16.5" customHeight="1" thickTop="1" thickBot="1">
      <c r="A131" s="10"/>
      <c r="B131" s="424">
        <f t="shared" si="11"/>
        <v>110</v>
      </c>
      <c r="C131" s="436" t="s">
        <v>175</v>
      </c>
      <c r="D131" s="302" t="s">
        <v>20</v>
      </c>
      <c r="E131" s="434">
        <v>38671</v>
      </c>
      <c r="F131" s="430">
        <v>43605</v>
      </c>
      <c r="G131" s="399">
        <v>5.4729999999999999</v>
      </c>
      <c r="H131" s="146">
        <v>187.875</v>
      </c>
      <c r="I131" s="438">
        <v>182.715</v>
      </c>
      <c r="J131" s="438">
        <v>183.02099999999999</v>
      </c>
      <c r="K131" s="101" t="s">
        <v>74</v>
      </c>
      <c r="L131" s="40"/>
      <c r="M131" s="41">
        <f t="shared" si="12"/>
        <v>1.6747393481650831E-3</v>
      </c>
      <c r="N131" s="40"/>
    </row>
    <row r="132" spans="1:14" s="8" customFormat="1" ht="16.5" customHeight="1" thickTop="1" thickBot="1">
      <c r="A132" s="10"/>
      <c r="B132" s="424">
        <f t="shared" si="11"/>
        <v>111</v>
      </c>
      <c r="C132" s="439" t="s">
        <v>176</v>
      </c>
      <c r="D132" s="302" t="s">
        <v>20</v>
      </c>
      <c r="E132" s="434">
        <v>38671</v>
      </c>
      <c r="F132" s="430">
        <v>43605</v>
      </c>
      <c r="G132" s="440">
        <v>6.4169999999999998</v>
      </c>
      <c r="H132" s="146">
        <v>163.505</v>
      </c>
      <c r="I132" s="438">
        <v>159.07599999999999</v>
      </c>
      <c r="J132" s="438">
        <v>159.82</v>
      </c>
      <c r="K132" s="101" t="s">
        <v>74</v>
      </c>
      <c r="L132" s="40"/>
      <c r="M132" s="41">
        <f t="shared" si="12"/>
        <v>4.6770097311976651E-3</v>
      </c>
      <c r="N132" s="40"/>
    </row>
    <row r="133" spans="1:14" s="8" customFormat="1" ht="16.5" customHeight="1" thickTop="1" thickBot="1">
      <c r="A133" s="10"/>
      <c r="B133" s="424">
        <f t="shared" si="11"/>
        <v>112</v>
      </c>
      <c r="C133" s="432" t="s">
        <v>177</v>
      </c>
      <c r="D133" s="302" t="s">
        <v>20</v>
      </c>
      <c r="E133" s="434">
        <v>40014</v>
      </c>
      <c r="F133" s="441" t="s">
        <v>178</v>
      </c>
      <c r="G133" s="442" t="s">
        <v>178</v>
      </c>
      <c r="H133" s="146">
        <v>24.302</v>
      </c>
      <c r="I133" s="438">
        <v>24.001999999999999</v>
      </c>
      <c r="J133" s="438">
        <v>24.099</v>
      </c>
      <c r="K133" s="211" t="s">
        <v>74</v>
      </c>
      <c r="M133" s="207">
        <f t="shared" si="12"/>
        <v>4.0413298891759566E-3</v>
      </c>
    </row>
    <row r="134" spans="1:14" s="8" customFormat="1" ht="16.5" customHeight="1" thickTop="1" thickBot="1">
      <c r="A134" s="10"/>
      <c r="B134" s="424">
        <f t="shared" si="11"/>
        <v>113</v>
      </c>
      <c r="C134" s="432" t="s">
        <v>179</v>
      </c>
      <c r="D134" s="302" t="s">
        <v>20</v>
      </c>
      <c r="E134" s="434">
        <v>40455</v>
      </c>
      <c r="F134" s="443" t="s">
        <v>178</v>
      </c>
      <c r="G134" s="442" t="s">
        <v>178</v>
      </c>
      <c r="H134" s="146">
        <v>145.46299999999999</v>
      </c>
      <c r="I134" s="438">
        <v>148.14699999999999</v>
      </c>
      <c r="J134" s="438">
        <v>149.55500000000001</v>
      </c>
      <c r="K134" s="211" t="s">
        <v>74</v>
      </c>
      <c r="M134" s="207">
        <f t="shared" si="12"/>
        <v>9.5040736565709435E-3</v>
      </c>
    </row>
    <row r="135" spans="1:14" s="8" customFormat="1" ht="16.5" customHeight="1" thickTop="1" thickBot="1">
      <c r="A135" s="10"/>
      <c r="B135" s="424">
        <f t="shared" si="11"/>
        <v>114</v>
      </c>
      <c r="C135" s="432" t="s">
        <v>180</v>
      </c>
      <c r="D135" s="302" t="s">
        <v>181</v>
      </c>
      <c r="E135" s="434">
        <v>40240</v>
      </c>
      <c r="F135" s="444">
        <v>43600</v>
      </c>
      <c r="G135" s="442">
        <v>1.7370000000000001</v>
      </c>
      <c r="H135" s="146">
        <v>128.46</v>
      </c>
      <c r="I135" s="438">
        <v>138.37</v>
      </c>
      <c r="J135" s="438">
        <v>138.04300000000001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4">
        <f t="shared" si="11"/>
        <v>115</v>
      </c>
      <c r="C136" s="214" t="s">
        <v>182</v>
      </c>
      <c r="D136" s="215" t="s">
        <v>38</v>
      </c>
      <c r="E136" s="445">
        <v>40147</v>
      </c>
      <c r="F136" s="443">
        <v>43613</v>
      </c>
      <c r="G136" s="440">
        <v>80.346000000000004</v>
      </c>
      <c r="H136" s="146">
        <v>9549.0889999999999</v>
      </c>
      <c r="I136" s="438">
        <v>9069.3269999999993</v>
      </c>
      <c r="J136" s="438">
        <v>9040.3050000000003</v>
      </c>
      <c r="K136" s="446" t="s">
        <v>74</v>
      </c>
      <c r="L136" s="447"/>
      <c r="M136" s="448">
        <f t="shared" ref="M136:M140" si="13">+(J136-I136)/I136</f>
        <v>-3.2000169362069565E-3</v>
      </c>
      <c r="N136" s="447"/>
    </row>
    <row r="137" spans="1:14" s="8" customFormat="1" ht="16.5" customHeight="1" thickTop="1">
      <c r="A137" s="10"/>
      <c r="B137" s="424">
        <f t="shared" si="11"/>
        <v>116</v>
      </c>
      <c r="C137" s="449" t="s">
        <v>183</v>
      </c>
      <c r="D137" s="450" t="s">
        <v>68</v>
      </c>
      <c r="E137" s="451">
        <v>42170</v>
      </c>
      <c r="F137" s="430">
        <v>43601</v>
      </c>
      <c r="G137" s="452">
        <v>13.765000000000001</v>
      </c>
      <c r="H137" s="146">
        <v>1047.4490000000001</v>
      </c>
      <c r="I137" s="146">
        <v>1077.04</v>
      </c>
      <c r="J137" s="146">
        <v>1074.124</v>
      </c>
      <c r="K137" s="211"/>
      <c r="M137" s="229">
        <f t="shared" si="13"/>
        <v>-2.7074203372204745E-3</v>
      </c>
    </row>
    <row r="138" spans="1:14" s="8" customFormat="1" ht="16.5" customHeight="1">
      <c r="A138" s="10"/>
      <c r="B138" s="424">
        <f t="shared" si="11"/>
        <v>117</v>
      </c>
      <c r="C138" s="453" t="s">
        <v>184</v>
      </c>
      <c r="D138" s="450" t="s">
        <v>10</v>
      </c>
      <c r="E138" s="398">
        <v>42352</v>
      </c>
      <c r="F138" s="430">
        <v>43616</v>
      </c>
      <c r="G138" s="452">
        <v>101.82299999999999</v>
      </c>
      <c r="H138" s="146">
        <v>5956.6819999999998</v>
      </c>
      <c r="I138" s="146">
        <v>5990.8530000000001</v>
      </c>
      <c r="J138" s="146">
        <v>6020.8310000000001</v>
      </c>
      <c r="K138" s="211"/>
      <c r="M138" s="229">
        <f t="shared" si="13"/>
        <v>5.0039618732090514E-3</v>
      </c>
    </row>
    <row r="139" spans="1:14" s="8" customFormat="1" ht="16.5" customHeight="1">
      <c r="A139" s="10"/>
      <c r="B139" s="424">
        <f t="shared" si="11"/>
        <v>118</v>
      </c>
      <c r="C139" s="454" t="s">
        <v>185</v>
      </c>
      <c r="D139" s="455" t="s">
        <v>34</v>
      </c>
      <c r="E139" s="456">
        <v>42580</v>
      </c>
      <c r="F139" s="430">
        <v>43616</v>
      </c>
      <c r="G139" s="442">
        <v>110.30500000000001</v>
      </c>
      <c r="H139" s="146">
        <v>5259.8339999999998</v>
      </c>
      <c r="I139" s="438">
        <v>5309.39</v>
      </c>
      <c r="J139" s="438">
        <v>5298.7179999999998</v>
      </c>
      <c r="K139" s="457"/>
      <c r="L139" s="458"/>
      <c r="M139" s="459">
        <f t="shared" si="13"/>
        <v>-2.0100237503744272E-3</v>
      </c>
      <c r="N139" s="458"/>
    </row>
    <row r="140" spans="1:14" s="8" customFormat="1" ht="16.5" customHeight="1">
      <c r="A140" s="10"/>
      <c r="B140" s="424">
        <f t="shared" si="11"/>
        <v>119</v>
      </c>
      <c r="C140" s="460" t="s">
        <v>186</v>
      </c>
      <c r="D140" s="461" t="s">
        <v>24</v>
      </c>
      <c r="E140" s="462">
        <v>42920</v>
      </c>
      <c r="F140" s="444">
        <v>43614</v>
      </c>
      <c r="G140" s="415">
        <v>1.883</v>
      </c>
      <c r="H140" s="146">
        <v>91.894000000000005</v>
      </c>
      <c r="I140" s="438">
        <v>93.373999999999995</v>
      </c>
      <c r="J140" s="438">
        <v>93.29</v>
      </c>
      <c r="K140" s="463"/>
      <c r="L140" s="464"/>
      <c r="M140" s="465">
        <f t="shared" si="13"/>
        <v>-8.996080279305693E-4</v>
      </c>
      <c r="N140" s="464"/>
    </row>
    <row r="141" spans="1:14" s="8" customFormat="1" ht="16.5" customHeight="1">
      <c r="A141" s="10"/>
      <c r="B141" s="424">
        <f t="shared" si="11"/>
        <v>120</v>
      </c>
      <c r="C141" s="460" t="s">
        <v>187</v>
      </c>
      <c r="D141" s="450" t="s">
        <v>10</v>
      </c>
      <c r="E141" s="466">
        <v>43416</v>
      </c>
      <c r="F141" s="444" t="s">
        <v>136</v>
      </c>
      <c r="G141" s="415" t="s">
        <v>136</v>
      </c>
      <c r="H141" s="139">
        <v>5000</v>
      </c>
      <c r="I141" s="467">
        <v>5138.8599999999997</v>
      </c>
      <c r="J141" s="467">
        <v>5166.2790000000005</v>
      </c>
      <c r="K141" s="457"/>
      <c r="L141" s="458"/>
      <c r="M141" s="459">
        <f>+(J141-I141)/I141</f>
        <v>5.3356191840215105E-3</v>
      </c>
      <c r="N141" s="458"/>
    </row>
    <row r="142" spans="1:14" s="8" customFormat="1" ht="16.5" customHeight="1" thickBot="1">
      <c r="A142" s="10"/>
      <c r="B142" s="424">
        <f t="shared" si="11"/>
        <v>121</v>
      </c>
      <c r="C142" s="453" t="s">
        <v>188</v>
      </c>
      <c r="D142" s="450" t="s">
        <v>118</v>
      </c>
      <c r="E142" s="468">
        <v>43507</v>
      </c>
      <c r="F142" s="444" t="s">
        <v>136</v>
      </c>
      <c r="G142" s="415" t="s">
        <v>136</v>
      </c>
      <c r="H142" s="469" t="s">
        <v>136</v>
      </c>
      <c r="I142" s="470">
        <v>10.231</v>
      </c>
      <c r="J142" s="470">
        <v>10.217000000000001</v>
      </c>
      <c r="K142" s="463"/>
      <c r="L142" s="464"/>
      <c r="M142" s="465">
        <f>+(J142-I142)/I142</f>
        <v>-1.3683901866874545E-3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119.688</v>
      </c>
      <c r="J144" s="476">
        <v>120.41800000000001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6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11809.767</v>
      </c>
      <c r="J146" s="481">
        <v>11809.767</v>
      </c>
      <c r="K146" s="211" t="s">
        <v>74</v>
      </c>
      <c r="M146" s="207">
        <f>+(J146-I146)/I146</f>
        <v>0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26-08-2019</vt:lpstr>
      <vt:lpstr>'26-08-2019'!Zone_d_impression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2019-08-26T12:18:22Z</dcterms:created>
  <dcterms:modified xsi:type="dcterms:W3CDTF">2019-08-26T12:18:44Z</dcterms:modified>
</cp:coreProperties>
</file>