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7-2019" sheetId="1" r:id="rId1"/>
  </sheets>
  <definedNames>
    <definedName name="_xlnm.Print_Area" localSheetId="0">'19-07-2019'!$B$1:$N$146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<sst xmlns="http://schemas.openxmlformats.org/spreadsheetml/2006/main" count="340" uniqueCount="199">
  <si>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</si>
  <si>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</si>
  <si>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</si>
  <si>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</si>
  <si>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</si>
  <si>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</si>
  <si>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</si>
  <si>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</si>
  <si>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</si>
  <si>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</si>
  <si>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</si>
  <si>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</si>
  <si>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</si>
  <si>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</si>
  <si>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</si>
  <si>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</si>
  <si>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</si>
  <si>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</si>
  <si>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</si>
  <si>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</si>
  <si>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</si>
  <si>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</si>
  <si>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</si>
  <si>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</si>
  <si>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</si>
  <si>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</si>
  <si>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</si>
  <si>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</si>
  <si>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</si>
  <si>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</si>
  <si>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</si>
  <si>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</si>
  <si>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</si>
  <si>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</si>
  <si>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</si>
  <si>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</si>
  <si>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</si>
  <si>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</si>
  <si>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</si>
  <si>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</si>
  <si>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</si>
  <si>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</si>
  <si>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</si>
  <si>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</si>
  <si>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</si>
  <si>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</si>
  <si>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</si>
  <si>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</si>
  <si>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</si>
  <si>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</si>
  <si>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</si>
  <si>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</si>
  <si>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</si>
  <si>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</si>
  <si>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</si>
  <si>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</si>
  <si>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</si>
  <si>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</si>
  <si>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</si>
  <si>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</si>
  <si>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</si>
  <si>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</si>
  <si>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</si>
  <si>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</si>
  <si>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</si>
  <si>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</si>
  <si>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</si>
  <si>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</si>
  <si>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</si>
  <si>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</si>
  <si>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</si>
  <si>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</si>
  <si>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</si>
  <si>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</si>
  <si>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</si>
  <si>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</si>
  <si>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</si>
  <si>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</si>
  <si>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</si>
  <si>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</si>
  <si>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</si>
  <si>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</si>
  <si>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</si>
  <si>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</si>
  <si>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</si>
  <si>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</si>
  <si>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</si>
  <si>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</si>
  <si>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</si>
  <si>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</si>
  <si>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</si>
  <si>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</si>
  <si>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</si>
  <si>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</si>
  <si>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</si>
  <si>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</si>
  <si>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</si>
  <si>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</si>
  <si>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</si>
  <si>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</si>
  <si>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</si>
  <si>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</si>
  <si>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</si>
  <si>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</si>
  <si>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</si>
  <si>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</si>
  <si>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</si>
  <si>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</si>
  <si>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</si>
  <si>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</si>
  <si>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</si>
  <si>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</si>
  <si>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</si>
  <si>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</si>
  <si>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</si>
  <si>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</si>
  <si>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</si>
  <si>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</si>
  <si>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</si>
  <si>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</si>
  <si>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</si>
  <si>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</si>
  <si>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</si>
  <si>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</si>
  <si>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</si>
  <si>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</si>
  <si>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</si>
  <si>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</si>
  <si>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</si>
  <si>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</si>
  <si>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</si>
  <si>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</si>
  <si>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</si>
  <si>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</si>
  <si>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</si>
  <si>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</si>
  <si>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</si>
  <si>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</si>
  <si>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</si>
  <si>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</si>
  <si>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</si>
  <si>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</si>
  <si>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</si>
  <si>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</si>
  <si>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</si>
  <si>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</si>
  <si>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</si>
  <si>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</si>
  <si>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</si>
  <si>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</si>
  <si>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</si>
  <si>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</si>
  <si>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</si>
  <si>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</si>
  <si>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</si>
  <si>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</si>
  <si>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</si>
  <si>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</si>
  <si>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</si>
  <si>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</si>
  <si>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</si>
  <si>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</si>
  <si>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</si>
  <si>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</si>
  <si>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</si>
  <si>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</si>
  <si>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</si>
  <si>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</si>
  <si>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</si>
  <si>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</si>
  <si>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</si>
  <si>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</si>
  <si>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</si>
  <si>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</si>
  <si>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</si>
  <si>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</si>
  <si>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</si>
  <si>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</si>
  <si>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</si>
  <si>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</si>
  <si>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</si>
  <si>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</si>
  <si>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</si>
  <si>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</si>
  <si>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</si>
  <si>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</si>
  <si>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</si>
  <si>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</si>
  <si>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</si>
  <si>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</si>
  <si>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</si>
  <si>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</si>
  <si>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</si>
  <si>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</si>
  <si>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</si>
  <si>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</si>
  <si>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</si>
  <si>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</si>
  <si>
    <t xml:space="preserve"> -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</si>
</sst>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5" xfId="2" applyNumberFormat="1" applyFont="1" applyFill="1" applyBorder="1"/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9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5" fontId="15" fillId="0" borderId="24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10" fillId="2" borderId="241" xfId="2" applyFont="1" applyFill="1" applyBorder="1" applyAlignment="1">
      <alignment vertical="center"/>
    </xf>
    <xf numFmtId="10" fontId="4" fillId="0" borderId="18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264" xfId="2" applyFont="1" applyFill="1" applyBorder="1"/>
    <xf numFmtId="10" fontId="17" fillId="0" borderId="264" xfId="2" applyNumberFormat="1" applyFont="1" applyFill="1" applyBorder="1"/>
    <xf numFmtId="0" fontId="16" fillId="0" borderId="264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7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5" fillId="0" borderId="1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15" workbookViewId="0">
      <selection activeCell="P120" sqref="P120"/>
    </sheetView>
  </sheetViews>
  <sheetFormatPr baseColWidth="10" defaultColWidth="11.42578125" defaultRowHeight="15"/>
  <cols>
    <col min="1" max="1" width="3.5703125" style="3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1" t="s">
        <v>0</v>
      </c>
      <c r="C1" s="492"/>
      <c r="D1" s="494" t="s">
        <v>1</v>
      </c>
      <c r="E1" s="495" t="s">
        <v>2</v>
      </c>
      <c r="F1" s="496"/>
      <c r="G1" s="501" t="s">
        <v>3</v>
      </c>
      <c r="H1" s="492"/>
      <c r="I1" s="494" t="s">
        <v>4</v>
      </c>
      <c r="J1" s="504" t="s">
        <v>5</v>
      </c>
    </row>
    <row r="2" spans="2:14" ht="21.75" customHeight="1">
      <c r="B2" s="469"/>
      <c r="C2" s="470"/>
      <c r="D2" s="474"/>
      <c r="E2" s="497"/>
      <c r="F2" s="498"/>
      <c r="G2" s="502"/>
      <c r="H2" s="470"/>
      <c r="I2" s="474"/>
      <c r="J2" s="505"/>
    </row>
    <row r="3" spans="2:14" ht="26.25" customHeight="1" thickBot="1">
      <c r="B3" s="471"/>
      <c r="C3" s="493"/>
      <c r="D3" s="475"/>
      <c r="E3" s="499"/>
      <c r="F3" s="500"/>
      <c r="G3" s="503"/>
      <c r="H3" s="493"/>
      <c r="I3" s="475"/>
      <c r="J3" s="506"/>
    </row>
    <row r="4" spans="2:14" ht="18" customHeight="1" thickTop="1" thickBot="1">
      <c r="B4" s="487" t="s">
        <v>6</v>
      </c>
      <c r="C4" s="488"/>
      <c r="D4" s="488"/>
      <c r="E4" s="488"/>
      <c r="F4" s="488"/>
      <c r="G4" s="488"/>
      <c r="H4" s="488"/>
      <c r="I4" s="488"/>
      <c r="J4" s="489"/>
      <c r="M4" s="4" t="s">
        <v>7</v>
      </c>
    </row>
    <row r="5" spans="2:14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9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184.13900000000001</v>
      </c>
      <c r="J6" s="12">
        <v>184.16499999999999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125.56399999999999</v>
      </c>
      <c r="J7" s="21">
        <v>125.583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106.348</v>
      </c>
      <c r="J8" s="21">
        <v>106.363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110.916</v>
      </c>
      <c r="J9" s="21">
        <v>110.937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110.164</v>
      </c>
      <c r="J10" s="35">
        <v>110.179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105.273</v>
      </c>
      <c r="J11" s="39">
        <v>105.294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106.827</v>
      </c>
      <c r="J12" s="35">
        <v>106.842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44.198999999999998</v>
      </c>
      <c r="J13" s="49">
        <v>44.204000000000001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30.510999999999999</v>
      </c>
      <c r="J14" s="53">
        <v>30.513999999999999</v>
      </c>
      <c r="K14" s="13"/>
      <c r="L14" s="13"/>
      <c r="M14" s="14"/>
      <c r="N14" s="13"/>
    </row>
    <row r="15" spans="2:14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59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16.323</v>
      </c>
      <c r="J16" s="61">
        <v>16.324999999999999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119.221</v>
      </c>
      <c r="J17" s="53">
        <v>119.235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1.147</v>
      </c>
      <c r="J18" s="53">
        <v>1.147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108.812</v>
      </c>
      <c r="J19" s="78">
        <v>108.828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10.792999999999999</v>
      </c>
      <c r="J20" s="83">
        <v>10.795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151.423</v>
      </c>
      <c r="J21" s="92">
        <v>151.45400000000001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10.952</v>
      </c>
      <c r="J22" s="98">
        <v>10.952999999999999</v>
      </c>
      <c r="K22" s="13"/>
      <c r="L22" s="14"/>
      <c r="M22" s="13"/>
      <c r="N22" s="99"/>
    </row>
    <row r="23" spans="2:14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2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1.6919999999999999</v>
      </c>
      <c r="J24" s="104">
        <v>1.694</v>
      </c>
      <c r="K24" s="72" t="s">
        <v>45</v>
      </c>
      <c r="L24" s="13"/>
      <c r="M24" s="14">
        <f>+(J24-I24)/I24</f>
        <v>1.182033096926715E-3</v>
      </c>
      <c r="N24" s="13"/>
    </row>
    <row r="25" spans="2:14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90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59.777000000000001</v>
      </c>
      <c r="J26" s="109">
        <v>59.783999999999999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129.49199999999999</v>
      </c>
      <c r="J27" s="116">
        <v>129.35300000000001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118.539</v>
      </c>
      <c r="J28" s="116">
        <v>118.15300000000001</v>
      </c>
      <c r="K28" s="13"/>
      <c r="L28" s="13"/>
      <c r="M28" s="14"/>
      <c r="N28" s="13"/>
    </row>
    <row r="29" spans="2:14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59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137.61000000000001</v>
      </c>
      <c r="J30" s="61">
        <v>137.50700000000001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505.94200000000001</v>
      </c>
      <c r="J31" s="116">
        <v>505.50299999999999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131.97800000000001</v>
      </c>
      <c r="J32" s="21">
        <v>131.72800000000001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137.63</v>
      </c>
      <c r="J33" s="21">
        <v>137.56299999999999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132.917</v>
      </c>
      <c r="J34" s="21">
        <v>132.98699999999999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113.425</v>
      </c>
      <c r="J35" s="21">
        <v>113.626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112.58499999999999</v>
      </c>
      <c r="J36" s="21">
        <v>112.538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173.55799999999999</v>
      </c>
      <c r="J37" s="21">
        <v>173.446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101.736</v>
      </c>
      <c r="J38" s="21">
        <v>101.372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117.337</v>
      </c>
      <c r="J39" s="116">
        <v>117.22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177.81399999999999</v>
      </c>
      <c r="J40" s="21">
        <v>177.25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150.309</v>
      </c>
      <c r="J41" s="21">
        <v>149.93199999999999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111.955</v>
      </c>
      <c r="J42" s="21">
        <v>110.896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168">
        <v>23.388999999999999</v>
      </c>
      <c r="J43" s="168">
        <v>23.378</v>
      </c>
      <c r="K43" s="72"/>
      <c r="L43" s="13"/>
      <c r="M43" s="14"/>
      <c r="N43" s="13"/>
    </row>
    <row r="44" spans="1:14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2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2048.1239999999998</v>
      </c>
      <c r="J45" s="175">
        <v>2052.3200000000002</v>
      </c>
      <c r="K45" s="176" t="s">
        <v>72</v>
      </c>
      <c r="M45" s="177">
        <f t="shared" ref="M45" si="3">+(J45-I45)/I45</f>
        <v>2.0487040823701924E-3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127.42700000000001</v>
      </c>
      <c r="J46" s="116">
        <v>127.89100000000001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164.89500000000001</v>
      </c>
      <c r="J47" s="21">
        <v>164.797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208.40600000000001</v>
      </c>
      <c r="J48" s="21">
        <v>208.49799999999999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18.457000000000001</v>
      </c>
      <c r="J49" s="21">
        <v>18.591999999999999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2.8410000000000002</v>
      </c>
      <c r="J50" s="92">
        <v>2.8439999999999999</v>
      </c>
      <c r="K50" s="181"/>
      <c r="M50" s="177">
        <f t="shared" ref="M50:M51" si="5">+(J50-I50)/I50</f>
        <v>1.0559662090811931E-3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2.4769999999999999</v>
      </c>
      <c r="J51" s="21">
        <v>2.4830000000000001</v>
      </c>
      <c r="K51" s="183" t="s">
        <v>45</v>
      </c>
      <c r="M51" s="177">
        <f t="shared" si="5"/>
        <v>2.4222850222043713E-3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76.397999999999996</v>
      </c>
      <c r="J52" s="189">
        <v>77.081000000000003</v>
      </c>
      <c r="K52" s="181" t="s">
        <v>74</v>
      </c>
      <c r="M52" s="177">
        <f>+(J52-I52)/I52</f>
        <v>8.940024607974122E-3</v>
      </c>
    </row>
    <row r="53" spans="1:14" s="1" customFormat="1" ht="17.25" customHeight="1" thickTop="1" thickBot="1">
      <c r="A53" s="3"/>
      <c r="B53" s="124">
        <f t="shared" si="4"/>
        <v>43</v>
      </c>
      <c r="C53" s="190" t="s">
        <v>82</v>
      </c>
      <c r="D53" s="191" t="s">
        <v>44</v>
      </c>
      <c r="E53" s="192">
        <v>40071</v>
      </c>
      <c r="F53" s="193"/>
      <c r="G53" s="194"/>
      <c r="H53" s="21">
        <v>1.2070000000000001</v>
      </c>
      <c r="I53" s="195">
        <v>1.228</v>
      </c>
      <c r="J53" s="195">
        <v>1.2250000000000001</v>
      </c>
      <c r="K53" s="196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24">
        <f t="shared" si="4"/>
        <v>44</v>
      </c>
      <c r="C54" s="190" t="s">
        <v>84</v>
      </c>
      <c r="D54" s="197" t="s">
        <v>24</v>
      </c>
      <c r="E54" s="198">
        <v>42087</v>
      </c>
      <c r="F54" s="193"/>
      <c r="G54" s="194"/>
      <c r="H54" s="48">
        <v>1.171</v>
      </c>
      <c r="I54" s="48">
        <v>1.1990000000000001</v>
      </c>
      <c r="J54" s="48">
        <v>1.2</v>
      </c>
      <c r="K54" s="196"/>
      <c r="M54" s="199">
        <f t="shared" ref="M54:M61" si="6">+(J54-I54)/I54</f>
        <v>8.3402835696404492E-4</v>
      </c>
    </row>
    <row r="55" spans="1:14" s="1" customFormat="1" ht="16.5" customHeight="1">
      <c r="A55" s="3"/>
      <c r="B55" s="124">
        <f t="shared" si="4"/>
        <v>45</v>
      </c>
      <c r="C55" s="200" t="s">
        <v>85</v>
      </c>
      <c r="D55" s="197" t="s">
        <v>24</v>
      </c>
      <c r="E55" s="198">
        <v>42087</v>
      </c>
      <c r="F55" s="193"/>
      <c r="G55" s="194"/>
      <c r="H55" s="116">
        <v>1.173</v>
      </c>
      <c r="I55" s="116">
        <v>1.1719999999999999</v>
      </c>
      <c r="J55" s="116">
        <v>1.173</v>
      </c>
      <c r="K55" s="196"/>
      <c r="M55" s="199">
        <f t="shared" si="6"/>
        <v>8.5324232081920815E-4</v>
      </c>
    </row>
    <row r="56" spans="1:14" s="1" customFormat="1" ht="16.5" customHeight="1">
      <c r="A56" s="3"/>
      <c r="B56" s="124">
        <f t="shared" si="4"/>
        <v>46</v>
      </c>
      <c r="C56" s="190" t="s">
        <v>86</v>
      </c>
      <c r="D56" s="197" t="s">
        <v>24</v>
      </c>
      <c r="E56" s="198">
        <v>42087</v>
      </c>
      <c r="F56" s="193"/>
      <c r="G56" s="201"/>
      <c r="H56" s="202">
        <v>1.167</v>
      </c>
      <c r="I56" s="202">
        <v>1.151</v>
      </c>
      <c r="J56" s="202">
        <v>1.153</v>
      </c>
      <c r="K56" s="196"/>
      <c r="M56" s="199">
        <f t="shared" si="6"/>
        <v>1.7376194613379684E-3</v>
      </c>
    </row>
    <row r="57" spans="1:14" s="1" customFormat="1" ht="16.5" customHeight="1">
      <c r="A57" s="3"/>
      <c r="B57" s="203">
        <f t="shared" si="4"/>
        <v>47</v>
      </c>
      <c r="C57" s="190" t="s">
        <v>87</v>
      </c>
      <c r="D57" s="204" t="s">
        <v>20</v>
      </c>
      <c r="E57" s="198">
        <v>42317</v>
      </c>
      <c r="F57" s="205"/>
      <c r="G57" s="206"/>
      <c r="H57" s="207">
        <v>123.892</v>
      </c>
      <c r="I57" s="207">
        <v>123.17</v>
      </c>
      <c r="J57" s="207">
        <v>124.333</v>
      </c>
      <c r="K57" s="196"/>
      <c r="M57" s="199">
        <f t="shared" si="6"/>
        <v>9.4422343103028068E-3</v>
      </c>
    </row>
    <row r="58" spans="1:14" s="1" customFormat="1" ht="16.5" customHeight="1">
      <c r="A58" s="3"/>
      <c r="B58" s="208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6">
        <v>126.408</v>
      </c>
      <c r="I58" s="214">
        <v>130.43199999999999</v>
      </c>
      <c r="J58" s="214">
        <v>130.935</v>
      </c>
      <c r="K58" s="196"/>
      <c r="M58" s="199">
        <f t="shared" si="6"/>
        <v>3.8564156035329855E-3</v>
      </c>
    </row>
    <row r="59" spans="1:14" s="1" customFormat="1" ht="16.5" customHeight="1">
      <c r="A59" s="3"/>
      <c r="B59" s="208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1176.877</v>
      </c>
      <c r="J59" s="21">
        <v>1170.306</v>
      </c>
      <c r="K59" s="196"/>
      <c r="M59" s="199" t="e">
        <f>+(I59-#REF!)/#REF!</f>
        <v>#REF!</v>
      </c>
    </row>
    <row r="60" spans="1:14" s="1" customFormat="1" ht="16.5" customHeight="1">
      <c r="A60" s="3"/>
      <c r="B60" s="208">
        <f t="shared" si="4"/>
        <v>50</v>
      </c>
      <c r="C60" s="209" t="s">
        <v>91</v>
      </c>
      <c r="D60" s="210" t="s">
        <v>20</v>
      </c>
      <c r="E60" s="215">
        <v>42874</v>
      </c>
      <c r="F60" s="216"/>
      <c r="G60" s="217"/>
      <c r="H60" s="116">
        <v>11.353</v>
      </c>
      <c r="I60" s="218">
        <v>11.952</v>
      </c>
      <c r="J60" s="218">
        <v>12.066000000000001</v>
      </c>
      <c r="K60" s="196"/>
      <c r="M60" s="199">
        <f t="shared" si="6"/>
        <v>9.5381526104418319E-3</v>
      </c>
    </row>
    <row r="61" spans="1:14" s="1" customFormat="1" ht="16.5" customHeight="1" thickBot="1">
      <c r="A61" s="3"/>
      <c r="B61" s="208">
        <f t="shared" si="4"/>
        <v>51</v>
      </c>
      <c r="C61" s="219" t="s">
        <v>92</v>
      </c>
      <c r="D61" s="220" t="s">
        <v>12</v>
      </c>
      <c r="E61" s="221">
        <v>43045</v>
      </c>
      <c r="F61" s="222"/>
      <c r="G61" s="223"/>
      <c r="H61" s="224">
        <v>10.601000000000001</v>
      </c>
      <c r="I61" s="225">
        <v>10.673</v>
      </c>
      <c r="J61" s="225">
        <v>10.718999999999999</v>
      </c>
      <c r="K61" s="226"/>
      <c r="L61" s="227"/>
      <c r="M61" s="228">
        <f t="shared" si="6"/>
        <v>4.3099409725474913E-3</v>
      </c>
      <c r="N61" s="227"/>
    </row>
    <row r="62" spans="1:14" s="1" customFormat="1" ht="16.5" customHeight="1" thickTop="1" thickBot="1">
      <c r="A62" s="3"/>
      <c r="B62" s="460" t="s">
        <v>93</v>
      </c>
      <c r="C62" s="461"/>
      <c r="D62" s="461"/>
      <c r="E62" s="461"/>
      <c r="F62" s="461"/>
      <c r="G62" s="461"/>
      <c r="H62" s="461"/>
      <c r="I62" s="461"/>
      <c r="J62" s="463"/>
      <c r="K62" s="196"/>
      <c r="M62" s="199"/>
    </row>
    <row r="63" spans="1:14" s="1" customFormat="1" ht="16.5" customHeight="1" thickTop="1" thickBot="1">
      <c r="A63" s="3"/>
      <c r="B63" s="229">
        <v>52</v>
      </c>
      <c r="C63" s="230" t="s">
        <v>94</v>
      </c>
      <c r="D63" s="231" t="s">
        <v>14</v>
      </c>
      <c r="E63" s="232">
        <v>36626</v>
      </c>
      <c r="F63" s="233"/>
      <c r="G63" s="234"/>
      <c r="H63" s="168">
        <v>102.764</v>
      </c>
      <c r="I63" s="168">
        <v>98.548000000000002</v>
      </c>
      <c r="J63" s="168">
        <v>98.430999999999997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64" t="s">
        <v>95</v>
      </c>
      <c r="C64" s="465"/>
      <c r="D64" s="465"/>
      <c r="E64" s="465"/>
      <c r="F64" s="465"/>
      <c r="G64" s="465"/>
      <c r="H64" s="465"/>
      <c r="I64" s="465"/>
      <c r="J64" s="466"/>
      <c r="M64" s="2"/>
    </row>
    <row r="65" spans="1:14" s="1" customFormat="1" ht="14.25" customHeight="1" thickTop="1" thickBot="1">
      <c r="A65" s="3"/>
      <c r="B65" s="467" t="s">
        <v>0</v>
      </c>
      <c r="C65" s="468"/>
      <c r="D65" s="473" t="s">
        <v>1</v>
      </c>
      <c r="E65" s="476" t="s">
        <v>2</v>
      </c>
      <c r="F65" s="479" t="s">
        <v>96</v>
      </c>
      <c r="G65" s="480"/>
      <c r="H65" s="481" t="s">
        <v>3</v>
      </c>
      <c r="I65" s="484" t="s">
        <v>4</v>
      </c>
      <c r="J65" s="453" t="s">
        <v>5</v>
      </c>
    </row>
    <row r="66" spans="1:14" s="1" customFormat="1" ht="13.5" customHeight="1">
      <c r="A66" s="3"/>
      <c r="B66" s="469"/>
      <c r="C66" s="470"/>
      <c r="D66" s="474"/>
      <c r="E66" s="477"/>
      <c r="F66" s="456" t="s">
        <v>97</v>
      </c>
      <c r="G66" s="456" t="s">
        <v>98</v>
      </c>
      <c r="H66" s="482"/>
      <c r="I66" s="485"/>
      <c r="J66" s="454"/>
    </row>
    <row r="67" spans="1:14" s="1" customFormat="1" ht="16.5" customHeight="1" thickBot="1">
      <c r="A67" s="3"/>
      <c r="B67" s="471"/>
      <c r="C67" s="472"/>
      <c r="D67" s="475"/>
      <c r="E67" s="478"/>
      <c r="F67" s="457"/>
      <c r="G67" s="457"/>
      <c r="H67" s="483"/>
      <c r="I67" s="486"/>
      <c r="J67" s="455"/>
    </row>
    <row r="68" spans="1:14" s="1" customFormat="1" ht="12" customHeight="1" thickTop="1" thickBot="1">
      <c r="A68" s="3"/>
      <c r="B68" s="458" t="s">
        <v>99</v>
      </c>
      <c r="C68" s="451"/>
      <c r="D68" s="451"/>
      <c r="E68" s="451"/>
      <c r="F68" s="451"/>
      <c r="G68" s="451"/>
      <c r="H68" s="451"/>
      <c r="I68" s="451"/>
      <c r="J68" s="452"/>
    </row>
    <row r="69" spans="1:14" s="1" customFormat="1" ht="17.25" customHeight="1" thickTop="1" thickBot="1">
      <c r="A69" s="3"/>
      <c r="B69" s="236">
        <v>53</v>
      </c>
      <c r="C69" s="237" t="s">
        <v>100</v>
      </c>
      <c r="D69" s="238" t="s">
        <v>30</v>
      </c>
      <c r="E69" s="239">
        <v>36831</v>
      </c>
      <c r="F69" s="240">
        <v>43606</v>
      </c>
      <c r="G69" s="241">
        <v>5.2</v>
      </c>
      <c r="H69" s="242">
        <v>109.43899999999999</v>
      </c>
      <c r="I69" s="242">
        <v>107.169</v>
      </c>
      <c r="J69" s="242">
        <v>107.184</v>
      </c>
      <c r="K69" s="13"/>
      <c r="L69" s="14"/>
      <c r="M69" s="13"/>
      <c r="N69" s="243"/>
    </row>
    <row r="70" spans="1:14" s="1" customFormat="1" ht="16.5" customHeight="1" thickTop="1" thickBot="1">
      <c r="A70" s="3"/>
      <c r="B70" s="244">
        <f>B69+1</f>
        <v>54</v>
      </c>
      <c r="C70" s="245" t="s">
        <v>101</v>
      </c>
      <c r="D70" s="246" t="s">
        <v>24</v>
      </c>
      <c r="E70" s="239">
        <v>101.60599999999999</v>
      </c>
      <c r="F70" s="247">
        <v>43615</v>
      </c>
      <c r="G70" s="248">
        <v>4.3019999999999996</v>
      </c>
      <c r="H70" s="21">
        <v>103.334</v>
      </c>
      <c r="I70" s="21">
        <v>101.217</v>
      </c>
      <c r="J70" s="21">
        <v>101.227</v>
      </c>
      <c r="K70" s="13"/>
      <c r="L70" s="14"/>
      <c r="M70" s="13"/>
      <c r="N70" s="249"/>
    </row>
    <row r="71" spans="1:14" s="1" customFormat="1" ht="16.5" customHeight="1" thickTop="1" thickBot="1">
      <c r="A71" s="3"/>
      <c r="B71" s="244">
        <f t="shared" ref="B71:B90" si="7">B70+1</f>
        <v>55</v>
      </c>
      <c r="C71" s="250" t="s">
        <v>102</v>
      </c>
      <c r="D71" s="246" t="s">
        <v>24</v>
      </c>
      <c r="E71" s="239">
        <v>38847</v>
      </c>
      <c r="F71" s="251">
        <v>43608</v>
      </c>
      <c r="G71" s="248">
        <v>5.0179999999999998</v>
      </c>
      <c r="H71" s="21">
        <v>105.807</v>
      </c>
      <c r="I71" s="21">
        <v>103.80200000000001</v>
      </c>
      <c r="J71" s="21">
        <v>103.81699999999999</v>
      </c>
      <c r="K71" s="13"/>
      <c r="L71" s="14"/>
      <c r="M71" s="13"/>
      <c r="N71" s="249"/>
    </row>
    <row r="72" spans="1:14" s="1" customFormat="1" ht="16.5" customHeight="1" thickTop="1" thickBot="1">
      <c r="A72" s="3"/>
      <c r="B72" s="244">
        <f t="shared" si="7"/>
        <v>56</v>
      </c>
      <c r="C72" s="252" t="s">
        <v>103</v>
      </c>
      <c r="D72" s="246" t="s">
        <v>104</v>
      </c>
      <c r="E72" s="239">
        <v>36831</v>
      </c>
      <c r="F72" s="239">
        <v>43605</v>
      </c>
      <c r="G72" s="248">
        <v>4.8540000000000001</v>
      </c>
      <c r="H72" s="21">
        <v>103.871</v>
      </c>
      <c r="I72" s="21">
        <v>102.095</v>
      </c>
      <c r="J72" s="21">
        <v>102.111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4">
        <f t="shared" si="7"/>
        <v>57</v>
      </c>
      <c r="C73" s="250" t="s">
        <v>105</v>
      </c>
      <c r="D73" s="246" t="s">
        <v>106</v>
      </c>
      <c r="E73" s="239">
        <v>39209</v>
      </c>
      <c r="F73" s="239">
        <v>43566</v>
      </c>
      <c r="G73" s="248">
        <v>5.5049999999999999</v>
      </c>
      <c r="H73" s="21">
        <v>105.483</v>
      </c>
      <c r="I73" s="21">
        <v>103.578</v>
      </c>
      <c r="J73" s="21">
        <v>103.59699999999999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4">
        <f t="shared" si="7"/>
        <v>58</v>
      </c>
      <c r="C74" s="250" t="s">
        <v>107</v>
      </c>
      <c r="D74" s="171" t="s">
        <v>52</v>
      </c>
      <c r="E74" s="239">
        <v>37865</v>
      </c>
      <c r="F74" s="251">
        <v>43615</v>
      </c>
      <c r="G74" s="248">
        <v>4.5019999999999998</v>
      </c>
      <c r="H74" s="21">
        <v>108.002</v>
      </c>
      <c r="I74" s="21">
        <v>106.126</v>
      </c>
      <c r="J74" s="21">
        <v>106.139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4">
        <f t="shared" si="7"/>
        <v>59</v>
      </c>
      <c r="C75" s="245" t="s">
        <v>108</v>
      </c>
      <c r="D75" s="246" t="s">
        <v>40</v>
      </c>
      <c r="E75" s="239">
        <v>35436</v>
      </c>
      <c r="F75" s="239">
        <v>43585</v>
      </c>
      <c r="G75" s="248">
        <v>5.3650000000000002</v>
      </c>
      <c r="H75" s="21">
        <v>105.907</v>
      </c>
      <c r="I75" s="21">
        <v>103.67100000000001</v>
      </c>
      <c r="J75" s="21">
        <v>103.68600000000001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4">
        <f t="shared" si="7"/>
        <v>60</v>
      </c>
      <c r="C76" s="245" t="s">
        <v>109</v>
      </c>
      <c r="D76" s="246" t="s">
        <v>12</v>
      </c>
      <c r="E76" s="239">
        <v>35464</v>
      </c>
      <c r="F76" s="239">
        <v>43580</v>
      </c>
      <c r="G76" s="248">
        <v>4.1630000000000003</v>
      </c>
      <c r="H76" s="21">
        <v>102.369</v>
      </c>
      <c r="I76" s="21">
        <v>100.90300000000001</v>
      </c>
      <c r="J76" s="21">
        <v>100.91800000000001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4">
        <f t="shared" si="7"/>
        <v>61</v>
      </c>
      <c r="C77" s="245" t="s">
        <v>110</v>
      </c>
      <c r="D77" s="246" t="s">
        <v>34</v>
      </c>
      <c r="E77" s="239">
        <v>37207</v>
      </c>
      <c r="F77" s="239">
        <v>43609</v>
      </c>
      <c r="G77" s="248">
        <v>3.62</v>
      </c>
      <c r="H77" s="21">
        <v>104.04900000000001</v>
      </c>
      <c r="I77" s="21">
        <v>102.06399999999999</v>
      </c>
      <c r="J77" s="21">
        <v>102.07299999999999</v>
      </c>
      <c r="K77" s="13"/>
      <c r="L77" s="14"/>
      <c r="M77" s="13"/>
      <c r="N77" s="243"/>
    </row>
    <row r="78" spans="1:14" s="1" customFormat="1" ht="16.5" customHeight="1" thickTop="1" thickBot="1">
      <c r="A78" s="3"/>
      <c r="B78" s="244">
        <f t="shared" si="7"/>
        <v>62</v>
      </c>
      <c r="C78" s="245" t="s">
        <v>111</v>
      </c>
      <c r="D78" s="246" t="s">
        <v>112</v>
      </c>
      <c r="E78" s="239">
        <v>37242</v>
      </c>
      <c r="F78" s="239">
        <v>43584</v>
      </c>
      <c r="G78" s="248">
        <v>4.9790000000000001</v>
      </c>
      <c r="H78" s="21">
        <v>105.467</v>
      </c>
      <c r="I78" s="21">
        <v>104.238</v>
      </c>
      <c r="J78" s="21">
        <v>104.256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4">
        <f t="shared" si="7"/>
        <v>63</v>
      </c>
      <c r="C79" s="250" t="s">
        <v>113</v>
      </c>
      <c r="D79" s="246" t="s">
        <v>114</v>
      </c>
      <c r="E79" s="239">
        <v>36075</v>
      </c>
      <c r="F79" s="247">
        <v>43571</v>
      </c>
      <c r="G79" s="248">
        <v>5.4960000000000004</v>
      </c>
      <c r="H79" s="21">
        <v>108.15300000000001</v>
      </c>
      <c r="I79" s="21">
        <v>106.188</v>
      </c>
      <c r="J79" s="21">
        <v>106.206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4">
        <f t="shared" si="7"/>
        <v>64</v>
      </c>
      <c r="C80" s="250" t="s">
        <v>115</v>
      </c>
      <c r="D80" s="246" t="s">
        <v>20</v>
      </c>
      <c r="E80" s="239">
        <v>37396</v>
      </c>
      <c r="F80" s="251">
        <v>43613</v>
      </c>
      <c r="G80" s="248">
        <v>4.274</v>
      </c>
      <c r="H80" s="21">
        <v>105.732</v>
      </c>
      <c r="I80" s="21">
        <v>103.932</v>
      </c>
      <c r="J80" s="21">
        <v>103.944</v>
      </c>
      <c r="K80" s="5"/>
      <c r="L80" s="254"/>
      <c r="M80" s="5"/>
      <c r="N80" s="255"/>
    </row>
    <row r="81" spans="1:14" ht="16.5" customHeight="1" thickTop="1" thickBot="1">
      <c r="B81" s="244">
        <f t="shared" si="7"/>
        <v>65</v>
      </c>
      <c r="C81" s="250" t="s">
        <v>116</v>
      </c>
      <c r="D81" s="246" t="s">
        <v>55</v>
      </c>
      <c r="E81" s="256">
        <v>40211</v>
      </c>
      <c r="F81" s="251">
        <v>43615</v>
      </c>
      <c r="G81" s="257">
        <v>3.5430000000000001</v>
      </c>
      <c r="H81" s="21">
        <v>104.336</v>
      </c>
      <c r="I81" s="21">
        <v>102.991</v>
      </c>
      <c r="J81" s="21">
        <v>103.003</v>
      </c>
      <c r="K81" s="13"/>
      <c r="L81" s="14"/>
      <c r="M81" s="13"/>
      <c r="N81" s="153"/>
    </row>
    <row r="82" spans="1:14" ht="16.5" customHeight="1" thickTop="1" thickBot="1">
      <c r="B82" s="244">
        <f t="shared" si="7"/>
        <v>66</v>
      </c>
      <c r="C82" s="245" t="s">
        <v>117</v>
      </c>
      <c r="D82" s="258" t="s">
        <v>118</v>
      </c>
      <c r="E82" s="239">
        <v>33910</v>
      </c>
      <c r="F82" s="239">
        <v>43553</v>
      </c>
      <c r="G82" s="248">
        <v>4.5739999999999998</v>
      </c>
      <c r="H82" s="21">
        <v>104.017</v>
      </c>
      <c r="I82" s="21">
        <v>102.371</v>
      </c>
      <c r="J82" s="21">
        <v>102.386</v>
      </c>
      <c r="K82" s="13"/>
      <c r="L82" s="14"/>
      <c r="M82" s="13"/>
      <c r="N82" s="150"/>
    </row>
    <row r="83" spans="1:14" ht="14.25" customHeight="1" thickTop="1" thickBot="1">
      <c r="B83" s="244">
        <f t="shared" si="7"/>
        <v>67</v>
      </c>
      <c r="C83" s="250" t="s">
        <v>119</v>
      </c>
      <c r="D83" s="259" t="s">
        <v>120</v>
      </c>
      <c r="E83" s="239">
        <v>36815</v>
      </c>
      <c r="F83" s="247">
        <v>43609</v>
      </c>
      <c r="G83" s="248">
        <v>4.4249999999999998</v>
      </c>
      <c r="H83" s="21">
        <v>105.041</v>
      </c>
      <c r="I83" s="21">
        <v>103.098</v>
      </c>
      <c r="J83" s="21">
        <v>103.10899999999999</v>
      </c>
      <c r="K83" s="13"/>
      <c r="L83" s="14"/>
      <c r="M83" s="13"/>
      <c r="N83" s="43"/>
    </row>
    <row r="84" spans="1:14" s="68" customFormat="1" ht="16.5" customHeight="1" thickTop="1" thickBot="1">
      <c r="A84" s="260"/>
      <c r="B84" s="244">
        <f t="shared" si="7"/>
        <v>68</v>
      </c>
      <c r="C84" s="261" t="s">
        <v>121</v>
      </c>
      <c r="D84" s="246" t="s">
        <v>26</v>
      </c>
      <c r="E84" s="262">
        <v>35744</v>
      </c>
      <c r="F84" s="263">
        <v>43612</v>
      </c>
      <c r="G84" s="248">
        <v>5.52</v>
      </c>
      <c r="H84" s="21">
        <v>103.95399999999999</v>
      </c>
      <c r="I84" s="21">
        <v>101.749</v>
      </c>
      <c r="J84" s="21">
        <v>101.76600000000001</v>
      </c>
      <c r="K84" s="13"/>
      <c r="L84" s="14"/>
      <c r="M84" s="13"/>
      <c r="N84" s="150"/>
    </row>
    <row r="85" spans="1:14" ht="16.5" customHeight="1" thickTop="1" thickBot="1">
      <c r="B85" s="244">
        <f t="shared" si="7"/>
        <v>69</v>
      </c>
      <c r="C85" s="264" t="s">
        <v>122</v>
      </c>
      <c r="D85" s="246" t="s">
        <v>26</v>
      </c>
      <c r="E85" s="265">
        <v>40000</v>
      </c>
      <c r="F85" s="251">
        <v>43608</v>
      </c>
      <c r="G85" s="266">
        <v>4.7560000000000002</v>
      </c>
      <c r="H85" s="116">
        <v>104.881</v>
      </c>
      <c r="I85" s="116">
        <v>103.336</v>
      </c>
      <c r="J85" s="116">
        <v>103.35</v>
      </c>
      <c r="K85" s="13"/>
      <c r="L85" s="14"/>
      <c r="M85" s="13"/>
      <c r="N85" s="153"/>
    </row>
    <row r="86" spans="1:14" ht="16.5" customHeight="1" thickTop="1" thickBot="1">
      <c r="B86" s="244">
        <f t="shared" si="7"/>
        <v>70</v>
      </c>
      <c r="C86" s="267" t="s">
        <v>123</v>
      </c>
      <c r="D86" s="238" t="s">
        <v>68</v>
      </c>
      <c r="E86" s="239">
        <v>39604</v>
      </c>
      <c r="F86" s="251">
        <v>43615</v>
      </c>
      <c r="G86" s="241">
        <v>3.847</v>
      </c>
      <c r="H86" s="21">
        <v>106.127</v>
      </c>
      <c r="I86" s="21">
        <v>104.65</v>
      </c>
      <c r="J86" s="21">
        <v>104.66200000000001</v>
      </c>
      <c r="K86" s="13"/>
      <c r="L86" s="14"/>
      <c r="M86" s="13"/>
      <c r="N86" s="153"/>
    </row>
    <row r="87" spans="1:14" ht="16.5" customHeight="1" thickTop="1" thickBot="1">
      <c r="B87" s="244">
        <f t="shared" si="7"/>
        <v>71</v>
      </c>
      <c r="C87" s="245" t="s">
        <v>124</v>
      </c>
      <c r="D87" s="246" t="s">
        <v>16</v>
      </c>
      <c r="E87" s="239">
        <v>35481</v>
      </c>
      <c r="F87" s="239">
        <v>43612</v>
      </c>
      <c r="G87" s="248">
        <v>5.274</v>
      </c>
      <c r="H87" s="21">
        <v>103.956</v>
      </c>
      <c r="I87" s="21">
        <v>101.968</v>
      </c>
      <c r="J87" s="21">
        <v>101.985</v>
      </c>
      <c r="K87" s="13"/>
      <c r="L87" s="14"/>
      <c r="M87" s="13"/>
      <c r="N87" s="43"/>
    </row>
    <row r="88" spans="1:14" ht="16.5" customHeight="1" thickTop="1" thickBot="1">
      <c r="B88" s="244">
        <f t="shared" si="7"/>
        <v>72</v>
      </c>
      <c r="C88" s="250" t="s">
        <v>125</v>
      </c>
      <c r="D88" s="246" t="s">
        <v>36</v>
      </c>
      <c r="E88" s="239">
        <v>39706</v>
      </c>
      <c r="F88" s="251">
        <v>43614</v>
      </c>
      <c r="G88" s="248">
        <v>4.859</v>
      </c>
      <c r="H88" s="21">
        <v>103.658</v>
      </c>
      <c r="I88" s="21">
        <v>101.554</v>
      </c>
      <c r="J88" s="21">
        <v>101.56699999999999</v>
      </c>
      <c r="K88" s="13"/>
      <c r="L88" s="14"/>
      <c r="M88" s="13"/>
      <c r="N88" s="43"/>
    </row>
    <row r="89" spans="1:14" ht="16.5" customHeight="1" thickTop="1" thickBot="1">
      <c r="B89" s="244">
        <f t="shared" si="7"/>
        <v>73</v>
      </c>
      <c r="C89" s="268" t="s">
        <v>126</v>
      </c>
      <c r="D89" s="269" t="s">
        <v>10</v>
      </c>
      <c r="E89" s="239">
        <v>38565</v>
      </c>
      <c r="F89" s="239">
        <v>43616</v>
      </c>
      <c r="G89" s="248">
        <v>3.952</v>
      </c>
      <c r="H89" s="21">
        <v>106.318</v>
      </c>
      <c r="I89" s="270">
        <v>104.78100000000001</v>
      </c>
      <c r="J89" s="270">
        <v>104.794</v>
      </c>
      <c r="K89" s="13"/>
      <c r="L89" s="14"/>
      <c r="M89" s="13"/>
      <c r="N89" s="153"/>
    </row>
    <row r="90" spans="1:14" ht="16.5" customHeight="1" thickTop="1" thickBot="1">
      <c r="B90" s="244">
        <f t="shared" si="7"/>
        <v>74</v>
      </c>
      <c r="C90" s="271" t="s">
        <v>127</v>
      </c>
      <c r="D90" s="269" t="s">
        <v>14</v>
      </c>
      <c r="E90" s="272">
        <v>34288</v>
      </c>
      <c r="F90" s="239">
        <v>43593</v>
      </c>
      <c r="G90" s="273">
        <v>4.0140000000000002</v>
      </c>
      <c r="H90" s="168">
        <v>103.125</v>
      </c>
      <c r="I90" s="168">
        <v>101.405</v>
      </c>
      <c r="J90" s="168">
        <v>101.416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58" t="s">
        <v>128</v>
      </c>
      <c r="C91" s="451"/>
      <c r="D91" s="451"/>
      <c r="E91" s="451"/>
      <c r="F91" s="451"/>
      <c r="G91" s="451"/>
      <c r="H91" s="451"/>
      <c r="I91" s="451"/>
      <c r="J91" s="459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5">
        <v>75</v>
      </c>
      <c r="C92" s="276" t="s">
        <v>129</v>
      </c>
      <c r="D92" s="171" t="s">
        <v>52</v>
      </c>
      <c r="E92" s="277">
        <v>39762</v>
      </c>
      <c r="F92" s="263">
        <v>43607</v>
      </c>
      <c r="G92" s="248">
        <v>3.7629999999999999</v>
      </c>
      <c r="H92" s="278">
        <v>104.096</v>
      </c>
      <c r="I92" s="279">
        <v>102.533</v>
      </c>
      <c r="J92" s="279">
        <v>102.544</v>
      </c>
      <c r="L92" s="177"/>
      <c r="M92" s="1"/>
      <c r="N92" s="99"/>
    </row>
    <row r="93" spans="1:14" ht="16.5" customHeight="1" thickTop="1" thickBot="1">
      <c r="B93" s="275">
        <f t="shared" ref="B93:B94" si="8">B92+1</f>
        <v>76</v>
      </c>
      <c r="C93" s="280" t="s">
        <v>130</v>
      </c>
      <c r="D93" s="281" t="s">
        <v>131</v>
      </c>
      <c r="E93" s="282">
        <v>40543</v>
      </c>
      <c r="F93" s="239">
        <v>43609</v>
      </c>
      <c r="G93" s="273">
        <v>5.0279999999999996</v>
      </c>
      <c r="H93" s="283">
        <v>104.66</v>
      </c>
      <c r="I93" s="35">
        <v>102.886</v>
      </c>
      <c r="J93" s="35">
        <v>102.90300000000001</v>
      </c>
      <c r="K93" s="13"/>
      <c r="L93" s="14"/>
      <c r="M93" s="13"/>
      <c r="N93" s="43"/>
    </row>
    <row r="94" spans="1:14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90">
        <v>105.717</v>
      </c>
      <c r="I94" s="291">
        <v>104.163</v>
      </c>
      <c r="J94" s="291">
        <v>104.17700000000001</v>
      </c>
      <c r="K94" s="13"/>
      <c r="L94" s="14"/>
      <c r="M94" s="13"/>
      <c r="N94" s="292"/>
    </row>
    <row r="95" spans="1:14" s="1" customFormat="1" ht="16.5" customHeight="1" thickTop="1" thickBot="1">
      <c r="A95" s="3"/>
      <c r="B95" s="447" t="s">
        <v>134</v>
      </c>
      <c r="C95" s="448"/>
      <c r="D95" s="448"/>
      <c r="E95" s="448"/>
      <c r="F95" s="448"/>
      <c r="G95" s="448"/>
      <c r="H95" s="448"/>
      <c r="I95" s="448"/>
      <c r="J95" s="449"/>
      <c r="K95" s="13"/>
      <c r="L95" s="293"/>
      <c r="M95" s="13"/>
      <c r="N95" s="54"/>
    </row>
    <row r="96" spans="1:14" s="1" customFormat="1" ht="16.5" customHeight="1" thickTop="1" thickBot="1">
      <c r="A96" s="3"/>
      <c r="B96" s="294">
        <v>78</v>
      </c>
      <c r="C96" s="295" t="s">
        <v>135</v>
      </c>
      <c r="D96" s="296" t="s">
        <v>131</v>
      </c>
      <c r="E96" s="297">
        <v>43350</v>
      </c>
      <c r="F96" s="298" t="s">
        <v>136</v>
      </c>
      <c r="G96" s="299" t="s">
        <v>136</v>
      </c>
      <c r="H96" s="300">
        <v>101.002</v>
      </c>
      <c r="I96" s="300">
        <v>107.518</v>
      </c>
      <c r="J96" s="300">
        <v>107.633</v>
      </c>
      <c r="K96" s="13"/>
      <c r="L96" s="14"/>
      <c r="M96" s="13"/>
      <c r="N96" s="292"/>
    </row>
    <row r="97" spans="1:14" s="1" customFormat="1" ht="15" customHeight="1" thickTop="1" thickBot="1">
      <c r="A97" s="301"/>
      <c r="B97" s="446" t="s">
        <v>137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3"/>
      <c r="M97" s="302"/>
      <c r="N97" s="13"/>
    </row>
    <row r="98" spans="1:14" s="1" customFormat="1" ht="16.5" customHeight="1" thickTop="1" thickBot="1">
      <c r="A98" s="3"/>
      <c r="B98" s="303">
        <v>79</v>
      </c>
      <c r="C98" s="304" t="s">
        <v>138</v>
      </c>
      <c r="D98" s="305" t="s">
        <v>30</v>
      </c>
      <c r="E98" s="306">
        <v>34561</v>
      </c>
      <c r="F98" s="307">
        <v>43606</v>
      </c>
      <c r="G98" s="308">
        <v>0.81899999999999995</v>
      </c>
      <c r="H98" s="242">
        <v>60.686</v>
      </c>
      <c r="I98" s="242">
        <v>60.192</v>
      </c>
      <c r="J98" s="242">
        <v>60.121000000000002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9">
        <f>B98+1</f>
        <v>80</v>
      </c>
      <c r="C99" s="250" t="s">
        <v>139</v>
      </c>
      <c r="D99" s="310" t="s">
        <v>104</v>
      </c>
      <c r="E99" s="239">
        <v>34415</v>
      </c>
      <c r="F99" s="239">
        <v>42877</v>
      </c>
      <c r="G99" s="241" t="s">
        <v>140</v>
      </c>
      <c r="H99" s="311" t="s">
        <v>141</v>
      </c>
      <c r="I99" s="311" t="s">
        <v>141</v>
      </c>
      <c r="J99" s="311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9">
        <f t="shared" ref="B100:B107" si="9">B99+1</f>
        <v>81</v>
      </c>
      <c r="C100" s="250" t="s">
        <v>142</v>
      </c>
      <c r="D100" s="246" t="s">
        <v>104</v>
      </c>
      <c r="E100" s="312">
        <v>34415</v>
      </c>
      <c r="F100" s="239">
        <v>42877</v>
      </c>
      <c r="G100" s="248" t="s">
        <v>143</v>
      </c>
      <c r="H100" s="311" t="s">
        <v>141</v>
      </c>
      <c r="I100" s="311" t="s">
        <v>141</v>
      </c>
      <c r="J100" s="311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9">
        <f t="shared" si="9"/>
        <v>82</v>
      </c>
      <c r="C101" s="250" t="s">
        <v>144</v>
      </c>
      <c r="D101" s="313" t="s">
        <v>40</v>
      </c>
      <c r="E101" s="312">
        <v>105.764</v>
      </c>
      <c r="F101" s="239">
        <v>43585</v>
      </c>
      <c r="G101" s="248">
        <v>1.42</v>
      </c>
      <c r="H101" s="21">
        <v>100.97799999999999</v>
      </c>
      <c r="I101" s="21">
        <v>99.281000000000006</v>
      </c>
      <c r="J101" s="21">
        <v>98.965000000000003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09">
        <f t="shared" si="9"/>
        <v>83</v>
      </c>
      <c r="C102" s="250" t="s">
        <v>145</v>
      </c>
      <c r="D102" s="313" t="s">
        <v>112</v>
      </c>
      <c r="E102" s="312">
        <v>36367</v>
      </c>
      <c r="F102" s="239">
        <v>43584</v>
      </c>
      <c r="G102" s="248">
        <v>0.61199999999999999</v>
      </c>
      <c r="H102" s="21">
        <v>18.577999999999999</v>
      </c>
      <c r="I102" s="21">
        <v>18.364999999999998</v>
      </c>
      <c r="J102" s="21">
        <v>18.355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09">
        <f t="shared" si="9"/>
        <v>84</v>
      </c>
      <c r="C103" s="250" t="s">
        <v>146</v>
      </c>
      <c r="D103" s="313" t="s">
        <v>118</v>
      </c>
      <c r="E103" s="312">
        <v>36857</v>
      </c>
      <c r="F103" s="239">
        <v>43553</v>
      </c>
      <c r="G103" s="248">
        <v>9.1170000000000009</v>
      </c>
      <c r="H103" s="21">
        <v>310.92399999999998</v>
      </c>
      <c r="I103" s="21">
        <v>301.41300000000001</v>
      </c>
      <c r="J103" s="21">
        <v>301.02600000000001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09">
        <f t="shared" si="9"/>
        <v>85</v>
      </c>
      <c r="C104" s="250" t="s">
        <v>147</v>
      </c>
      <c r="D104" s="246" t="s">
        <v>68</v>
      </c>
      <c r="E104" s="312">
        <v>38777</v>
      </c>
      <c r="F104" s="239">
        <v>43616</v>
      </c>
      <c r="G104" s="248">
        <v>33.006999999999998</v>
      </c>
      <c r="H104" s="116">
        <v>2484.413</v>
      </c>
      <c r="I104" s="116">
        <v>2512.3820000000001</v>
      </c>
      <c r="J104" s="116">
        <v>2507.54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09">
        <f t="shared" si="9"/>
        <v>86</v>
      </c>
      <c r="C105" s="250" t="s">
        <v>148</v>
      </c>
      <c r="D105" s="246" t="s">
        <v>16</v>
      </c>
      <c r="E105" s="312">
        <v>34423</v>
      </c>
      <c r="F105" s="239">
        <v>43602</v>
      </c>
      <c r="G105" s="248">
        <v>2.9729999999999999</v>
      </c>
      <c r="H105" s="21">
        <v>77.578000000000003</v>
      </c>
      <c r="I105" s="21">
        <v>74.388999999999996</v>
      </c>
      <c r="J105" s="21">
        <v>74.075999999999993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09">
        <f t="shared" si="9"/>
        <v>87</v>
      </c>
      <c r="C106" s="250" t="s">
        <v>149</v>
      </c>
      <c r="D106" s="246" t="s">
        <v>16</v>
      </c>
      <c r="E106" s="312">
        <v>34731</v>
      </c>
      <c r="F106" s="263">
        <v>43601</v>
      </c>
      <c r="G106" s="248">
        <v>2.6179999999999999</v>
      </c>
      <c r="H106" s="21">
        <v>58.052999999999997</v>
      </c>
      <c r="I106" s="21">
        <v>56.47</v>
      </c>
      <c r="J106" s="21">
        <v>56.442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4">
        <f t="shared" si="9"/>
        <v>88</v>
      </c>
      <c r="C107" s="315" t="s">
        <v>150</v>
      </c>
      <c r="D107" s="316" t="s">
        <v>14</v>
      </c>
      <c r="E107" s="317">
        <v>36297</v>
      </c>
      <c r="F107" s="318">
        <v>43593</v>
      </c>
      <c r="G107" s="319">
        <v>0.73699999999999999</v>
      </c>
      <c r="H107" s="168">
        <v>117.754</v>
      </c>
      <c r="I107" s="168">
        <v>116.221</v>
      </c>
      <c r="J107" s="168">
        <v>116.267</v>
      </c>
      <c r="K107" s="320"/>
      <c r="L107" s="320"/>
      <c r="M107" s="14"/>
      <c r="N107" s="320"/>
    </row>
    <row r="108" spans="1:14" s="1" customFormat="1" ht="18" customHeight="1" thickTop="1" thickBot="1">
      <c r="A108" s="3"/>
      <c r="B108" s="447" t="s">
        <v>151</v>
      </c>
      <c r="C108" s="448"/>
      <c r="D108" s="448"/>
      <c r="E108" s="448"/>
      <c r="F108" s="448"/>
      <c r="G108" s="448"/>
      <c r="H108" s="448"/>
      <c r="I108" s="448"/>
      <c r="J108" s="449"/>
      <c r="M108" s="169"/>
    </row>
    <row r="109" spans="1:14" s="1" customFormat="1" ht="16.5" customHeight="1" thickTop="1" thickBot="1">
      <c r="A109" s="3"/>
      <c r="B109" s="321">
        <v>89</v>
      </c>
      <c r="C109" s="322" t="s">
        <v>152</v>
      </c>
      <c r="D109" s="238" t="s">
        <v>30</v>
      </c>
      <c r="E109" s="239">
        <v>39084</v>
      </c>
      <c r="F109" s="239">
        <v>43228</v>
      </c>
      <c r="G109" s="241">
        <v>0.22800000000000001</v>
      </c>
      <c r="H109" s="323" t="s">
        <v>141</v>
      </c>
      <c r="I109" s="323" t="s">
        <v>141</v>
      </c>
      <c r="J109" s="323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4">
        <f>B109+1</f>
        <v>90</v>
      </c>
      <c r="C110" s="325" t="s">
        <v>153</v>
      </c>
      <c r="D110" s="326" t="s">
        <v>30</v>
      </c>
      <c r="E110" s="327">
        <v>1867429</v>
      </c>
      <c r="F110" s="239">
        <v>43613</v>
      </c>
      <c r="G110" s="328">
        <v>0.255</v>
      </c>
      <c r="H110" s="329">
        <v>11.641</v>
      </c>
      <c r="I110" s="329">
        <v>11.56</v>
      </c>
      <c r="J110" s="329">
        <v>11.56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4">
        <f t="shared" ref="B111:B125" si="10">B110+1</f>
        <v>91</v>
      </c>
      <c r="C111" s="325" t="s">
        <v>154</v>
      </c>
      <c r="D111" s="326" t="s">
        <v>30</v>
      </c>
      <c r="E111" s="327">
        <v>735</v>
      </c>
      <c r="F111" s="239">
        <v>43228</v>
      </c>
      <c r="G111" s="328">
        <v>1.4E-2</v>
      </c>
      <c r="H111" s="323" t="s">
        <v>141</v>
      </c>
      <c r="I111" s="323" t="s">
        <v>141</v>
      </c>
      <c r="J111" s="323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30"/>
      <c r="B112" s="324">
        <f t="shared" si="10"/>
        <v>92</v>
      </c>
      <c r="C112" s="325" t="s">
        <v>155</v>
      </c>
      <c r="D112" s="326" t="s">
        <v>30</v>
      </c>
      <c r="E112" s="327">
        <v>39084</v>
      </c>
      <c r="F112" s="239">
        <v>43613</v>
      </c>
      <c r="G112" s="328">
        <v>0.35299999999999998</v>
      </c>
      <c r="H112" s="329">
        <v>14.496</v>
      </c>
      <c r="I112" s="329">
        <v>14.24</v>
      </c>
      <c r="J112" s="329">
        <v>14.246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4">
        <f t="shared" si="10"/>
        <v>93</v>
      </c>
      <c r="C113" s="331" t="s">
        <v>156</v>
      </c>
      <c r="D113" s="332" t="s">
        <v>104</v>
      </c>
      <c r="E113" s="327">
        <v>39994</v>
      </c>
      <c r="F113" s="239">
        <v>43605</v>
      </c>
      <c r="G113" s="328">
        <v>0.29699999999999999</v>
      </c>
      <c r="H113" s="329">
        <v>16.364999999999998</v>
      </c>
      <c r="I113" s="329">
        <v>16.803000000000001</v>
      </c>
      <c r="J113" s="329">
        <v>16.75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4">
        <f t="shared" si="10"/>
        <v>94</v>
      </c>
      <c r="C114" s="331" t="s">
        <v>157</v>
      </c>
      <c r="D114" s="326" t="s">
        <v>104</v>
      </c>
      <c r="E114" s="327">
        <v>40848</v>
      </c>
      <c r="F114" s="239">
        <v>43605</v>
      </c>
      <c r="G114" s="328">
        <v>0.153</v>
      </c>
      <c r="H114" s="329">
        <v>14.055</v>
      </c>
      <c r="I114" s="329">
        <v>14.382999999999999</v>
      </c>
      <c r="J114" s="329">
        <v>14.363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4">
        <f t="shared" si="10"/>
        <v>95</v>
      </c>
      <c r="C115" s="333" t="s">
        <v>158</v>
      </c>
      <c r="D115" s="332" t="s">
        <v>40</v>
      </c>
      <c r="E115" s="327">
        <v>39175</v>
      </c>
      <c r="F115" s="239">
        <v>43615</v>
      </c>
      <c r="G115" s="328">
        <v>4.83</v>
      </c>
      <c r="H115" s="329">
        <v>158.18899999999999</v>
      </c>
      <c r="I115" s="207">
        <v>154.255</v>
      </c>
      <c r="J115" s="207">
        <v>154.17400000000001</v>
      </c>
      <c r="K115" s="13"/>
      <c r="L115" s="334"/>
      <c r="M115" s="13"/>
      <c r="N115" s="72"/>
    </row>
    <row r="116" spans="1:14" s="68" customFormat="1" ht="16.5" customHeight="1" thickTop="1" thickBot="1">
      <c r="B116" s="335">
        <f t="shared" si="10"/>
        <v>96</v>
      </c>
      <c r="C116" s="336" t="s">
        <v>159</v>
      </c>
      <c r="D116" s="337" t="s">
        <v>34</v>
      </c>
      <c r="E116" s="327">
        <v>40708</v>
      </c>
      <c r="F116" s="338">
        <v>43616</v>
      </c>
      <c r="G116" s="339">
        <v>7.0000000000000007E-2</v>
      </c>
      <c r="H116" s="340">
        <v>8.8710000000000004</v>
      </c>
      <c r="I116" s="340">
        <v>9.0589999999999993</v>
      </c>
      <c r="J116" s="340" t="s">
        <v>198</v>
      </c>
      <c r="K116" s="13"/>
      <c r="L116" s="14"/>
      <c r="M116" s="13"/>
      <c r="N116" s="72"/>
    </row>
    <row r="117" spans="1:14" ht="16.5" customHeight="1" thickTop="1" thickBot="1">
      <c r="B117" s="335">
        <f t="shared" si="10"/>
        <v>97</v>
      </c>
      <c r="C117" s="341" t="s">
        <v>160</v>
      </c>
      <c r="D117" s="197" t="s">
        <v>16</v>
      </c>
      <c r="E117" s="327">
        <v>39699</v>
      </c>
      <c r="F117" s="338">
        <v>43613</v>
      </c>
      <c r="G117" s="339">
        <v>4.7640000000000002</v>
      </c>
      <c r="H117" s="329">
        <v>125.596</v>
      </c>
      <c r="I117" s="329">
        <v>120.24299999999999</v>
      </c>
      <c r="J117" s="329">
        <v>118.54900000000001</v>
      </c>
      <c r="K117" s="13"/>
      <c r="L117" s="14"/>
      <c r="M117" s="13"/>
      <c r="N117" s="72"/>
    </row>
    <row r="118" spans="1:14" ht="16.5" customHeight="1" thickTop="1" thickBot="1">
      <c r="B118" s="335">
        <f t="shared" si="10"/>
        <v>98</v>
      </c>
      <c r="C118" s="331" t="s">
        <v>161</v>
      </c>
      <c r="D118" s="326" t="s">
        <v>36</v>
      </c>
      <c r="E118" s="327">
        <v>40725</v>
      </c>
      <c r="F118" s="342">
        <v>43579</v>
      </c>
      <c r="G118" s="343">
        <v>0.42799999999999999</v>
      </c>
      <c r="H118" s="329">
        <v>86.052000000000007</v>
      </c>
      <c r="I118" s="329">
        <v>86.156999999999996</v>
      </c>
      <c r="J118" s="329">
        <v>86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35">
        <f t="shared" si="10"/>
        <v>99</v>
      </c>
      <c r="C119" s="331" t="s">
        <v>162</v>
      </c>
      <c r="D119" s="326" t="s">
        <v>36</v>
      </c>
      <c r="E119" s="344">
        <v>40725</v>
      </c>
      <c r="F119" s="342">
        <v>43250</v>
      </c>
      <c r="G119" s="345">
        <v>0.59899999999999998</v>
      </c>
      <c r="H119" s="340">
        <v>87.477000000000004</v>
      </c>
      <c r="I119" s="340">
        <v>89.009</v>
      </c>
      <c r="J119" s="340">
        <v>88.834999999999994</v>
      </c>
      <c r="K119" s="13"/>
      <c r="L119" s="13"/>
      <c r="M119" s="14"/>
      <c r="N119" s="13"/>
    </row>
    <row r="120" spans="1:14" s="68" customFormat="1" ht="16.5" customHeight="1" thickTop="1">
      <c r="B120" s="335">
        <f t="shared" si="10"/>
        <v>100</v>
      </c>
      <c r="C120" s="346" t="s">
        <v>163</v>
      </c>
      <c r="D120" s="347" t="s">
        <v>38</v>
      </c>
      <c r="E120" s="348">
        <v>40910</v>
      </c>
      <c r="F120" s="338">
        <v>43613</v>
      </c>
      <c r="G120" s="349">
        <v>3.7170000000000001</v>
      </c>
      <c r="H120" s="340">
        <v>100.297</v>
      </c>
      <c r="I120" s="340">
        <v>97.7</v>
      </c>
      <c r="J120" s="340">
        <v>97.587999999999994</v>
      </c>
      <c r="K120" s="350"/>
      <c r="L120" s="351"/>
      <c r="M120" s="350"/>
      <c r="N120" s="352"/>
    </row>
    <row r="121" spans="1:14" ht="16.5" customHeight="1">
      <c r="B121" s="335">
        <f t="shared" si="10"/>
        <v>101</v>
      </c>
      <c r="C121" s="353" t="s">
        <v>164</v>
      </c>
      <c r="D121" s="354" t="s">
        <v>14</v>
      </c>
      <c r="E121" s="342">
        <v>41904</v>
      </c>
      <c r="F121" s="355">
        <v>43571</v>
      </c>
      <c r="G121" s="349">
        <v>0.72199999999999998</v>
      </c>
      <c r="H121" s="329">
        <v>108.902</v>
      </c>
      <c r="I121" s="329">
        <v>104.411</v>
      </c>
      <c r="J121" s="329">
        <v>104.313</v>
      </c>
      <c r="K121" s="356"/>
      <c r="L121" s="357"/>
      <c r="M121" s="356"/>
      <c r="N121" s="358"/>
    </row>
    <row r="122" spans="1:14" ht="16.5" customHeight="1">
      <c r="B122" s="335">
        <f t="shared" si="10"/>
        <v>102</v>
      </c>
      <c r="C122" s="359" t="s">
        <v>165</v>
      </c>
      <c r="D122" s="94" t="s">
        <v>16</v>
      </c>
      <c r="E122" s="360">
        <v>42388</v>
      </c>
      <c r="F122" s="342">
        <v>43614</v>
      </c>
      <c r="G122" s="361">
        <v>1.1779999999999999</v>
      </c>
      <c r="H122" s="329">
        <v>97.713999999999999</v>
      </c>
      <c r="I122" s="329">
        <v>93.738</v>
      </c>
      <c r="J122" s="329">
        <v>93.375</v>
      </c>
      <c r="K122" s="356"/>
      <c r="L122" s="357"/>
      <c r="M122" s="356"/>
      <c r="N122" s="358"/>
    </row>
    <row r="123" spans="1:14" ht="16.5" customHeight="1">
      <c r="B123" s="335">
        <f t="shared" si="10"/>
        <v>103</v>
      </c>
      <c r="C123" s="359" t="s">
        <v>166</v>
      </c>
      <c r="D123" s="94" t="s">
        <v>34</v>
      </c>
      <c r="E123" s="360">
        <v>42741</v>
      </c>
      <c r="F123" s="362" t="s">
        <v>136</v>
      </c>
      <c r="G123" s="363" t="s">
        <v>136</v>
      </c>
      <c r="H123" s="329">
        <v>10.234</v>
      </c>
      <c r="I123" s="329">
        <v>10.55</v>
      </c>
      <c r="J123" s="329" t="s">
        <v>198</v>
      </c>
      <c r="K123" s="364"/>
      <c r="L123" s="357"/>
      <c r="M123" s="364"/>
      <c r="N123" s="358"/>
    </row>
    <row r="124" spans="1:14" ht="16.5" customHeight="1">
      <c r="B124" s="365">
        <f t="shared" si="10"/>
        <v>104</v>
      </c>
      <c r="C124" s="366" t="s">
        <v>167</v>
      </c>
      <c r="D124" s="367" t="s">
        <v>26</v>
      </c>
      <c r="E124" s="368">
        <v>43087</v>
      </c>
      <c r="F124" s="369">
        <v>43570</v>
      </c>
      <c r="G124" s="370">
        <v>1.3560000000000001</v>
      </c>
      <c r="H124" s="340">
        <v>100.04900000000001</v>
      </c>
      <c r="I124" s="340">
        <v>97.733999999999995</v>
      </c>
      <c r="J124" s="340">
        <v>97.354187952100006</v>
      </c>
      <c r="K124" s="371"/>
      <c r="L124" s="372"/>
      <c r="M124" s="371"/>
      <c r="N124" s="373"/>
    </row>
    <row r="125" spans="1:14" ht="16.5" customHeight="1" thickBot="1">
      <c r="B125" s="374">
        <f t="shared" si="10"/>
        <v>105</v>
      </c>
      <c r="C125" s="375" t="s">
        <v>168</v>
      </c>
      <c r="D125" s="376" t="s">
        <v>12</v>
      </c>
      <c r="E125" s="318">
        <v>39097</v>
      </c>
      <c r="F125" s="377">
        <v>43584</v>
      </c>
      <c r="G125" s="378">
        <v>2.7309999999999999</v>
      </c>
      <c r="H125" s="168">
        <v>162.32400000000001</v>
      </c>
      <c r="I125" s="168">
        <v>161.91800000000001</v>
      </c>
      <c r="J125" s="168">
        <v>161.36199999999999</v>
      </c>
      <c r="K125" s="379"/>
      <c r="L125" s="380"/>
      <c r="M125" s="381"/>
      <c r="N125" s="380"/>
    </row>
    <row r="126" spans="1:14" ht="13.5" customHeight="1" thickTop="1" thickBot="1">
      <c r="B126" s="447" t="s">
        <v>169</v>
      </c>
      <c r="C126" s="448"/>
      <c r="D126" s="448"/>
      <c r="E126" s="448"/>
      <c r="F126" s="448"/>
      <c r="G126" s="448"/>
      <c r="H126" s="448"/>
      <c r="I126" s="448"/>
      <c r="J126" s="449"/>
      <c r="M126" s="169"/>
    </row>
    <row r="127" spans="1:14" ht="16.5" customHeight="1" thickTop="1" thickBot="1">
      <c r="B127" s="382">
        <v>106</v>
      </c>
      <c r="C127" s="383" t="s">
        <v>170</v>
      </c>
      <c r="D127" s="326" t="s">
        <v>24</v>
      </c>
      <c r="E127" s="327">
        <v>40630</v>
      </c>
      <c r="F127" s="342">
        <v>43616</v>
      </c>
      <c r="G127" s="370">
        <v>0.96299999999999997</v>
      </c>
      <c r="H127" s="384">
        <v>111.307</v>
      </c>
      <c r="I127" s="385">
        <v>111.589</v>
      </c>
      <c r="J127" s="385">
        <v>112.512</v>
      </c>
      <c r="K127" s="196" t="s">
        <v>83</v>
      </c>
      <c r="M127" s="177">
        <f>+(J127-I127)/I127</f>
        <v>8.2714246027834441E-3</v>
      </c>
    </row>
    <row r="128" spans="1:14" s="1" customFormat="1" ht="16.5" customHeight="1" thickTop="1" thickBot="1">
      <c r="A128" s="3"/>
      <c r="B128" s="382">
        <f>B127+1</f>
        <v>107</v>
      </c>
      <c r="C128" s="386" t="s">
        <v>171</v>
      </c>
      <c r="D128" s="387" t="s">
        <v>172</v>
      </c>
      <c r="E128" s="388">
        <v>40543</v>
      </c>
      <c r="F128" s="389">
        <v>43609</v>
      </c>
      <c r="G128" s="390">
        <v>2.6259999999999999</v>
      </c>
      <c r="H128" s="340">
        <v>112.31699999999999</v>
      </c>
      <c r="I128" s="340">
        <v>113.04300000000001</v>
      </c>
      <c r="J128" s="340">
        <v>113.223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82">
        <f t="shared" ref="B129:B142" si="11">B128+1</f>
        <v>108</v>
      </c>
      <c r="C129" s="331" t="s">
        <v>173</v>
      </c>
      <c r="D129" s="391" t="s">
        <v>172</v>
      </c>
      <c r="E129" s="344">
        <v>40543</v>
      </c>
      <c r="F129" s="389">
        <v>43245</v>
      </c>
      <c r="G129" s="392">
        <v>0.83299999999999996</v>
      </c>
      <c r="H129" s="340">
        <v>120.15600000000001</v>
      </c>
      <c r="I129" s="340">
        <v>120.511</v>
      </c>
      <c r="J129" s="340">
        <v>121.056</v>
      </c>
      <c r="K129" s="176" t="s">
        <v>72</v>
      </c>
      <c r="M129" s="177">
        <f t="shared" ref="M129:M134" si="12">+(J129-I129)/I129</f>
        <v>4.5224087427703837E-3</v>
      </c>
    </row>
    <row r="130" spans="1:14" s="1" customFormat="1" ht="16.5" customHeight="1" thickTop="1" thickBot="1">
      <c r="A130" s="3"/>
      <c r="B130" s="382">
        <f t="shared" si="11"/>
        <v>109</v>
      </c>
      <c r="C130" s="393" t="s">
        <v>174</v>
      </c>
      <c r="D130" s="326" t="s">
        <v>20</v>
      </c>
      <c r="E130" s="344">
        <v>38671</v>
      </c>
      <c r="F130" s="389">
        <v>43605</v>
      </c>
      <c r="G130" s="390">
        <v>5.0839999999999996</v>
      </c>
      <c r="H130" s="394">
        <v>206.41</v>
      </c>
      <c r="I130" s="394">
        <v>198.958</v>
      </c>
      <c r="J130" s="394">
        <v>200.245</v>
      </c>
      <c r="K130" s="181" t="s">
        <v>74</v>
      </c>
      <c r="M130" s="177">
        <f t="shared" si="12"/>
        <v>6.4687019370922817E-3</v>
      </c>
    </row>
    <row r="131" spans="1:14" s="1" customFormat="1" ht="16.5" customHeight="1" thickTop="1" thickBot="1">
      <c r="A131" s="3"/>
      <c r="B131" s="382">
        <f t="shared" si="11"/>
        <v>110</v>
      </c>
      <c r="C131" s="393" t="s">
        <v>175</v>
      </c>
      <c r="D131" s="326" t="s">
        <v>20</v>
      </c>
      <c r="E131" s="344">
        <v>38671</v>
      </c>
      <c r="F131" s="389">
        <v>43605</v>
      </c>
      <c r="G131" s="349">
        <v>5.4729999999999999</v>
      </c>
      <c r="H131" s="340">
        <v>187.875</v>
      </c>
      <c r="I131" s="395">
        <v>182.43100000000001</v>
      </c>
      <c r="J131" s="395">
        <v>183.27</v>
      </c>
      <c r="K131" s="72" t="s">
        <v>74</v>
      </c>
      <c r="L131" s="13"/>
      <c r="M131" s="14">
        <f t="shared" si="12"/>
        <v>4.5989990736223481E-3</v>
      </c>
      <c r="N131" s="13"/>
    </row>
    <row r="132" spans="1:14" s="1" customFormat="1" ht="16.5" customHeight="1" thickTop="1" thickBot="1">
      <c r="A132" s="3"/>
      <c r="B132" s="382">
        <f t="shared" si="11"/>
        <v>111</v>
      </c>
      <c r="C132" s="325" t="s">
        <v>176</v>
      </c>
      <c r="D132" s="326" t="s">
        <v>20</v>
      </c>
      <c r="E132" s="344">
        <v>38671</v>
      </c>
      <c r="F132" s="389">
        <v>43605</v>
      </c>
      <c r="G132" s="349">
        <v>6.4169999999999998</v>
      </c>
      <c r="H132" s="340">
        <v>163.505</v>
      </c>
      <c r="I132" s="395">
        <v>157.976</v>
      </c>
      <c r="J132" s="395">
        <v>158.917</v>
      </c>
      <c r="K132" s="72" t="s">
        <v>74</v>
      </c>
      <c r="L132" s="13"/>
      <c r="M132" s="14">
        <f t="shared" si="12"/>
        <v>5.9566010026839682E-3</v>
      </c>
      <c r="N132" s="13"/>
    </row>
    <row r="133" spans="1:14" s="1" customFormat="1" ht="16.5" customHeight="1" thickTop="1" thickBot="1">
      <c r="A133" s="3"/>
      <c r="B133" s="382">
        <f t="shared" si="11"/>
        <v>112</v>
      </c>
      <c r="C133" s="331" t="s">
        <v>177</v>
      </c>
      <c r="D133" s="326" t="s">
        <v>20</v>
      </c>
      <c r="E133" s="344">
        <v>40014</v>
      </c>
      <c r="F133" s="396" t="s">
        <v>178</v>
      </c>
      <c r="G133" s="345" t="s">
        <v>178</v>
      </c>
      <c r="H133" s="340">
        <v>24.302</v>
      </c>
      <c r="I133" s="395">
        <v>24.219000000000001</v>
      </c>
      <c r="J133" s="395">
        <v>24.504999999999999</v>
      </c>
      <c r="K133" s="181" t="s">
        <v>74</v>
      </c>
      <c r="M133" s="177">
        <f t="shared" si="12"/>
        <v>1.1808910359634906E-2</v>
      </c>
    </row>
    <row r="134" spans="1:14" s="1" customFormat="1" ht="16.5" customHeight="1" thickTop="1" thickBot="1">
      <c r="A134" s="3"/>
      <c r="B134" s="382">
        <f t="shared" si="11"/>
        <v>113</v>
      </c>
      <c r="C134" s="331" t="s">
        <v>179</v>
      </c>
      <c r="D134" s="326" t="s">
        <v>20</v>
      </c>
      <c r="E134" s="344">
        <v>40455</v>
      </c>
      <c r="F134" s="355" t="s">
        <v>178</v>
      </c>
      <c r="G134" s="345" t="s">
        <v>178</v>
      </c>
      <c r="H134" s="340">
        <v>145.46299999999999</v>
      </c>
      <c r="I134" s="395">
        <v>148.959</v>
      </c>
      <c r="J134" s="395">
        <v>149.876</v>
      </c>
      <c r="K134" s="181" t="s">
        <v>74</v>
      </c>
      <c r="M134" s="177">
        <f t="shared" si="12"/>
        <v>6.1560563645029947E-3</v>
      </c>
    </row>
    <row r="135" spans="1:14" s="1" customFormat="1" ht="16.5" customHeight="1" thickTop="1" thickBot="1">
      <c r="A135" s="3"/>
      <c r="B135" s="382">
        <f t="shared" si="11"/>
        <v>114</v>
      </c>
      <c r="C135" s="331" t="s">
        <v>180</v>
      </c>
      <c r="D135" s="326" t="s">
        <v>181</v>
      </c>
      <c r="E135" s="344">
        <v>40240</v>
      </c>
      <c r="F135" s="342">
        <v>43600</v>
      </c>
      <c r="G135" s="345">
        <v>1.7370000000000001</v>
      </c>
      <c r="H135" s="340">
        <v>128.46</v>
      </c>
      <c r="I135" s="395">
        <v>140.22</v>
      </c>
      <c r="J135" s="395">
        <v>143.66399999999999</v>
      </c>
      <c r="K135" s="196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82">
        <f t="shared" si="11"/>
        <v>115</v>
      </c>
      <c r="C136" s="346" t="s">
        <v>182</v>
      </c>
      <c r="D136" s="347" t="s">
        <v>38</v>
      </c>
      <c r="E136" s="397">
        <v>40147</v>
      </c>
      <c r="F136" s="355">
        <v>43613</v>
      </c>
      <c r="G136" s="349">
        <v>80.346000000000004</v>
      </c>
      <c r="H136" s="340">
        <v>9549.0889999999999</v>
      </c>
      <c r="I136" s="395">
        <v>9139.8919999999998</v>
      </c>
      <c r="J136" s="395">
        <v>9160.8860000000004</v>
      </c>
      <c r="K136" s="398" t="s">
        <v>74</v>
      </c>
      <c r="L136" s="399"/>
      <c r="M136" s="400">
        <f t="shared" ref="M136:M140" si="13">+(J136-I136)/I136</f>
        <v>2.2969636840348439E-3</v>
      </c>
      <c r="N136" s="399"/>
    </row>
    <row r="137" spans="1:14" s="1" customFormat="1" ht="16.5" customHeight="1" thickTop="1">
      <c r="A137" s="3"/>
      <c r="B137" s="382">
        <f t="shared" si="11"/>
        <v>116</v>
      </c>
      <c r="C137" s="401" t="s">
        <v>183</v>
      </c>
      <c r="D137" s="354" t="s">
        <v>68</v>
      </c>
      <c r="E137" s="402">
        <v>42170</v>
      </c>
      <c r="F137" s="389">
        <v>43601</v>
      </c>
      <c r="G137" s="403">
        <v>13.765000000000001</v>
      </c>
      <c r="H137" s="340">
        <v>1047.4490000000001</v>
      </c>
      <c r="I137" s="340">
        <v>1084.115</v>
      </c>
      <c r="J137" s="340">
        <v>1088.578</v>
      </c>
      <c r="K137" s="181"/>
      <c r="M137" s="199">
        <f t="shared" si="13"/>
        <v>4.1167219344810883E-3</v>
      </c>
    </row>
    <row r="138" spans="1:14" s="1" customFormat="1" ht="16.5" customHeight="1">
      <c r="A138" s="3"/>
      <c r="B138" s="382">
        <f t="shared" si="11"/>
        <v>117</v>
      </c>
      <c r="C138" s="404" t="s">
        <v>184</v>
      </c>
      <c r="D138" s="354" t="s">
        <v>10</v>
      </c>
      <c r="E138" s="348">
        <v>42352</v>
      </c>
      <c r="F138" s="389">
        <v>43616</v>
      </c>
      <c r="G138" s="403">
        <v>101.82299999999999</v>
      </c>
      <c r="H138" s="340">
        <v>5956.6819999999998</v>
      </c>
      <c r="I138" s="340">
        <v>6015.6970000000001</v>
      </c>
      <c r="J138" s="340">
        <v>6055.5389999999998</v>
      </c>
      <c r="K138" s="181"/>
      <c r="M138" s="199">
        <f t="shared" si="13"/>
        <v>6.6230064446396886E-3</v>
      </c>
    </row>
    <row r="139" spans="1:14" s="1" customFormat="1" ht="16.5" customHeight="1">
      <c r="A139" s="3"/>
      <c r="B139" s="382">
        <f t="shared" si="11"/>
        <v>118</v>
      </c>
      <c r="C139" s="405" t="s">
        <v>185</v>
      </c>
      <c r="D139" s="406" t="s">
        <v>34</v>
      </c>
      <c r="E139" s="407">
        <v>42580</v>
      </c>
      <c r="F139" s="389">
        <v>43616</v>
      </c>
      <c r="G139" s="345">
        <v>110.30500000000001</v>
      </c>
      <c r="H139" s="340">
        <v>5259.8339999999998</v>
      </c>
      <c r="I139" s="395">
        <v>5561.8230000000003</v>
      </c>
      <c r="J139" s="395">
        <v>5388.5029999999997</v>
      </c>
      <c r="K139" s="408"/>
      <c r="L139" s="409"/>
      <c r="M139" s="410">
        <f t="shared" si="13"/>
        <v>-3.1162444399974721E-2</v>
      </c>
      <c r="N139" s="409"/>
    </row>
    <row r="140" spans="1:14" s="1" customFormat="1" ht="16.5" customHeight="1">
      <c r="A140" s="3"/>
      <c r="B140" s="382">
        <f t="shared" si="11"/>
        <v>119</v>
      </c>
      <c r="C140" s="411" t="s">
        <v>186</v>
      </c>
      <c r="D140" s="412" t="s">
        <v>24</v>
      </c>
      <c r="E140" s="413">
        <v>42920</v>
      </c>
      <c r="F140" s="342">
        <v>43614</v>
      </c>
      <c r="G140" s="370">
        <v>1.883</v>
      </c>
      <c r="H140" s="340">
        <v>91.894000000000005</v>
      </c>
      <c r="I140" s="395">
        <v>93.756</v>
      </c>
      <c r="J140" s="395">
        <v>94.085999999999999</v>
      </c>
      <c r="K140" s="414"/>
      <c r="L140" s="415"/>
      <c r="M140" s="416">
        <f t="shared" si="13"/>
        <v>3.5197747344169793E-3</v>
      </c>
      <c r="N140" s="415"/>
    </row>
    <row r="141" spans="1:14" s="1" customFormat="1" ht="16.5" customHeight="1">
      <c r="A141" s="3"/>
      <c r="B141" s="382">
        <f t="shared" si="11"/>
        <v>120</v>
      </c>
      <c r="C141" s="411" t="s">
        <v>187</v>
      </c>
      <c r="D141" s="354" t="s">
        <v>10</v>
      </c>
      <c r="E141" s="417">
        <v>43416</v>
      </c>
      <c r="F141" s="342" t="s">
        <v>136</v>
      </c>
      <c r="G141" s="370" t="s">
        <v>136</v>
      </c>
      <c r="H141" s="109">
        <v>5000</v>
      </c>
      <c r="I141" s="418">
        <v>5148.7920000000004</v>
      </c>
      <c r="J141" s="418">
        <v>5149.3789999999999</v>
      </c>
      <c r="K141" s="408"/>
      <c r="L141" s="409"/>
      <c r="M141" s="410">
        <f>+(J141-I141)/I141</f>
        <v>1.1400732443639873E-4</v>
      </c>
      <c r="N141" s="409"/>
    </row>
    <row r="142" spans="1:14" s="1" customFormat="1" ht="16.5" customHeight="1" thickBot="1">
      <c r="A142" s="3"/>
      <c r="B142" s="382">
        <f t="shared" si="11"/>
        <v>121</v>
      </c>
      <c r="C142" s="404" t="s">
        <v>188</v>
      </c>
      <c r="D142" s="354" t="s">
        <v>118</v>
      </c>
      <c r="E142" s="419">
        <v>43507</v>
      </c>
      <c r="F142" s="342" t="s">
        <v>136</v>
      </c>
      <c r="G142" s="370" t="s">
        <v>136</v>
      </c>
      <c r="H142" s="420" t="s">
        <v>136</v>
      </c>
      <c r="I142" s="421">
        <v>10.423</v>
      </c>
      <c r="J142" s="421">
        <v>10.335000000000001</v>
      </c>
      <c r="K142" s="414"/>
      <c r="L142" s="415"/>
      <c r="M142" s="416">
        <f>+(J142-I142)/I142</f>
        <v>-8.442866737023812E-3</v>
      </c>
      <c r="N142" s="415"/>
    </row>
    <row r="143" spans="1:14" s="1" customFormat="1" ht="13.5" customHeight="1" thickTop="1" thickBot="1">
      <c r="A143" s="3"/>
      <c r="B143" s="450" t="s">
        <v>189</v>
      </c>
      <c r="C143" s="451"/>
      <c r="D143" s="451"/>
      <c r="E143" s="451"/>
      <c r="F143" s="451"/>
      <c r="G143" s="451"/>
      <c r="H143" s="451"/>
      <c r="I143" s="451"/>
      <c r="J143" s="452"/>
      <c r="K143" s="274"/>
      <c r="L143" s="274"/>
      <c r="M143" s="169"/>
      <c r="N143" s="274"/>
    </row>
    <row r="144" spans="1:14" s="1" customFormat="1" ht="16.5" customHeight="1" thickTop="1" thickBot="1">
      <c r="A144" s="3"/>
      <c r="B144" s="422">
        <v>122</v>
      </c>
      <c r="C144" s="423" t="s">
        <v>190</v>
      </c>
      <c r="D144" s="424" t="s">
        <v>133</v>
      </c>
      <c r="E144" s="425">
        <v>42024</v>
      </c>
      <c r="F144" s="426">
        <v>43616</v>
      </c>
      <c r="G144" s="427">
        <v>3.8290000000000002</v>
      </c>
      <c r="H144" s="428">
        <v>123.003</v>
      </c>
      <c r="I144" s="428">
        <v>120.949</v>
      </c>
      <c r="J144" s="428">
        <v>120.23099999999999</v>
      </c>
      <c r="K144" s="235"/>
      <c r="L144" s="5"/>
      <c r="M144" s="429"/>
      <c r="N144" s="5"/>
    </row>
    <row r="145" spans="1:13" s="1" customFormat="1" ht="16.5" customHeight="1" thickTop="1" thickBot="1">
      <c r="A145" s="3"/>
      <c r="B145" s="447" t="s">
        <v>191</v>
      </c>
      <c r="C145" s="448"/>
      <c r="D145" s="448"/>
      <c r="E145" s="448"/>
      <c r="F145" s="448"/>
      <c r="G145" s="448"/>
      <c r="H145" s="448"/>
      <c r="I145" s="448"/>
      <c r="J145" s="449"/>
      <c r="M145" s="169"/>
    </row>
    <row r="146" spans="1:13" s="1" customFormat="1" ht="16.5" customHeight="1" thickTop="1" thickBot="1">
      <c r="A146" s="3"/>
      <c r="B146" s="374">
        <v>123</v>
      </c>
      <c r="C146" s="430" t="s">
        <v>192</v>
      </c>
      <c r="D146" s="431" t="s">
        <v>12</v>
      </c>
      <c r="E146" s="318">
        <v>42506</v>
      </c>
      <c r="F146" s="432">
        <v>43584</v>
      </c>
      <c r="G146" s="433">
        <v>205.92699999999999</v>
      </c>
      <c r="H146" s="434">
        <v>11963.014999999999</v>
      </c>
      <c r="I146" s="434">
        <v>11858.058999999999</v>
      </c>
      <c r="J146" s="434">
        <v>11911.965</v>
      </c>
      <c r="K146" s="181" t="s">
        <v>74</v>
      </c>
      <c r="M146" s="177">
        <f>+(J146-I146)/I146</f>
        <v>4.5459379144597665E-3</v>
      </c>
    </row>
    <row r="147" spans="1:13" s="435" customFormat="1" ht="21.75" customHeight="1" thickTop="1" thickBot="1">
      <c r="B147" s="436" t="s">
        <v>193</v>
      </c>
      <c r="C147" s="1"/>
      <c r="D147" s="437"/>
      <c r="E147" s="438"/>
      <c r="F147" s="439"/>
      <c r="G147" s="438"/>
      <c r="H147" s="439"/>
      <c r="I147" s="434"/>
      <c r="J147" s="440"/>
      <c r="M147" s="441"/>
    </row>
    <row r="148" spans="1:13" s="435" customFormat="1" ht="15.75" customHeight="1" thickTop="1">
      <c r="B148" s="436" t="s">
        <v>194</v>
      </c>
      <c r="C148" s="437"/>
      <c r="D148" s="437"/>
      <c r="E148" s="438"/>
      <c r="F148" s="438"/>
      <c r="G148" s="438"/>
      <c r="H148" s="439"/>
      <c r="I148" s="439"/>
      <c r="J148" s="440"/>
      <c r="M148" s="441"/>
    </row>
    <row r="149" spans="1:13" s="435" customFormat="1" ht="15.75" customHeight="1">
      <c r="B149" s="442" t="s">
        <v>195</v>
      </c>
      <c r="C149" s="437"/>
      <c r="D149" s="437"/>
      <c r="E149" s="438"/>
      <c r="F149" s="438" t="s">
        <v>196</v>
      </c>
      <c r="G149" s="438"/>
      <c r="H149" s="439"/>
      <c r="I149" s="439"/>
      <c r="J149" s="440"/>
      <c r="M149" s="441"/>
    </row>
    <row r="150" spans="1:13" s="435" customFormat="1" ht="15.75" customHeight="1">
      <c r="B150" s="442" t="s">
        <v>197</v>
      </c>
      <c r="C150" s="437"/>
      <c r="D150" s="437"/>
      <c r="E150" s="438"/>
      <c r="F150" s="438"/>
      <c r="G150" s="438"/>
      <c r="H150" s="439"/>
      <c r="I150" s="439"/>
      <c r="J150" s="440"/>
      <c r="M150" s="441"/>
    </row>
    <row r="151" spans="1:13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</row>
    <row r="152" spans="1:13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</row>
    <row r="153" spans="1:13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</row>
    <row r="154" spans="1:13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</row>
    <row r="155" spans="1:13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</row>
    <row r="156" spans="1:13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</row>
    <row r="157" spans="1:13" s="435" customFormat="1" ht="1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</row>
    <row r="158" spans="1:13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</row>
    <row r="159" spans="1:13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</row>
    <row r="160" spans="1:13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</row>
    <row r="161" spans="2:13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</row>
    <row r="162" spans="2:13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</row>
    <row r="163" spans="2:13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</row>
    <row r="164" spans="2:13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</row>
    <row r="165" spans="2:13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</row>
    <row r="166" spans="2:13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</row>
    <row r="167" spans="2:13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</row>
    <row r="168" spans="2:13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</row>
    <row r="169" spans="2:13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</row>
    <row r="170" spans="2:13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</row>
    <row r="171" spans="2:13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</row>
    <row r="172" spans="2:13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</row>
    <row r="173" spans="2:13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</row>
    <row r="174" spans="2:13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</row>
    <row r="175" spans="2:13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</row>
    <row r="176" spans="2:13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</row>
    <row r="177" spans="2:13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</row>
    <row r="178" spans="2:13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</row>
    <row r="179" spans="2:13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</row>
    <row r="180" spans="2:13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</row>
    <row r="181" spans="2:13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</row>
    <row r="182" spans="2:13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</row>
    <row r="183" spans="2:13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</row>
    <row r="184" spans="2:13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</row>
    <row r="185" spans="2:13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</row>
    <row r="186" spans="2:13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</row>
    <row r="187" spans="2:13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</row>
    <row r="188" spans="2:13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</row>
    <row r="189" spans="2:13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</row>
    <row r="190" spans="2:13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3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3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4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4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4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4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4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4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4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4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4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4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4" s="139" customFormat="1" ht="15.75" customHeight="1">
      <c r="A507" s="3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</row>
    <row r="508" spans="1:14" s="139" customFormat="1" ht="15.75" customHeight="1">
      <c r="A508" s="3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</row>
    <row r="509" spans="1:14" s="139" customFormat="1" ht="15.75" customHeight="1">
      <c r="A509" s="3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</row>
    <row r="510" spans="1:14" s="139" customFormat="1" ht="15.75" customHeight="1">
      <c r="A510" s="3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</row>
    <row r="511" spans="1:14" s="139" customFormat="1" ht="15.75" customHeight="1">
      <c r="A511" s="3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</row>
    <row r="512" spans="1:14" s="139" customFormat="1" ht="15.75" customHeight="1">
      <c r="A512" s="3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</row>
    <row r="513" spans="1:14" s="139" customFormat="1" ht="15.75" customHeight="1">
      <c r="A513" s="3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</row>
    <row r="514" spans="1:14" s="139" customFormat="1" ht="15.75" customHeight="1">
      <c r="A514" s="3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</row>
    <row r="515" spans="1:14" s="139" customFormat="1" ht="15.75" customHeight="1">
      <c r="A515" s="3"/>
      <c r="B515" s="436"/>
      <c r="C515" s="1"/>
      <c r="D515" s="1"/>
      <c r="E515" s="1"/>
      <c r="F515" s="1"/>
      <c r="G515" s="1"/>
      <c r="H515" s="415"/>
      <c r="I515" s="415"/>
      <c r="J515" s="443"/>
      <c r="K515" s="1"/>
      <c r="L515" s="1"/>
      <c r="M515" s="2"/>
      <c r="N515" s="1"/>
    </row>
    <row r="516" spans="1:14" s="139" customFormat="1" ht="15.75" customHeight="1">
      <c r="A516" s="3"/>
      <c r="B516" s="436"/>
      <c r="C516" s="1"/>
      <c r="D516" s="1"/>
      <c r="E516" s="1"/>
      <c r="F516" s="1"/>
      <c r="G516" s="1"/>
      <c r="H516" s="415"/>
      <c r="I516" s="415"/>
      <c r="J516" s="443"/>
      <c r="K516" s="1"/>
      <c r="L516" s="1"/>
      <c r="M516" s="2"/>
      <c r="N516" s="1"/>
    </row>
    <row r="517" spans="1:14" s="139" customFormat="1" ht="15.75" customHeight="1">
      <c r="A517" s="3"/>
      <c r="B517" s="436"/>
      <c r="C517" s="1"/>
      <c r="D517" s="1"/>
      <c r="E517" s="1"/>
      <c r="F517" s="1"/>
      <c r="G517" s="1"/>
      <c r="H517" s="415"/>
      <c r="I517" s="415"/>
      <c r="J517" s="443"/>
      <c r="K517" s="1"/>
      <c r="L517" s="1"/>
      <c r="M517" s="2"/>
      <c r="N517" s="1"/>
    </row>
    <row r="518" spans="1:14" s="139" customFormat="1" ht="15.75" customHeight="1">
      <c r="A518" s="3"/>
      <c r="B518" s="436"/>
      <c r="C518" s="1"/>
      <c r="D518" s="1"/>
      <c r="E518" s="1"/>
      <c r="F518" s="1"/>
      <c r="G518" s="1"/>
      <c r="H518" s="415"/>
      <c r="I518" s="415"/>
      <c r="J518" s="443"/>
      <c r="K518" s="1"/>
      <c r="L518" s="1"/>
      <c r="M518" s="2"/>
      <c r="N518" s="1"/>
    </row>
    <row r="519" spans="1:14" s="139" customFormat="1" ht="15.75" customHeight="1">
      <c r="A519" s="3"/>
      <c r="B519" s="436"/>
      <c r="C519" s="1"/>
      <c r="D519" s="1"/>
      <c r="E519" s="1"/>
      <c r="F519" s="1"/>
      <c r="G519" s="1"/>
      <c r="H519" s="415"/>
      <c r="I519" s="415"/>
      <c r="J519" s="443"/>
      <c r="K519" s="1"/>
      <c r="L519" s="1"/>
      <c r="M519" s="2"/>
      <c r="N519" s="1"/>
    </row>
    <row r="520" spans="1:14" s="139" customFormat="1" ht="15.75" customHeight="1">
      <c r="A520" s="3"/>
      <c r="B520" s="436"/>
      <c r="C520" s="1"/>
      <c r="D520" s="1"/>
      <c r="E520" s="1"/>
      <c r="F520" s="1"/>
      <c r="G520" s="1"/>
      <c r="H520" s="415"/>
      <c r="I520" s="415"/>
      <c r="J520" s="443"/>
      <c r="K520" s="1"/>
      <c r="L520" s="1"/>
      <c r="M520" s="2"/>
      <c r="N520" s="1"/>
    </row>
    <row r="521" spans="1:14" s="139" customFormat="1" ht="15.75" customHeight="1">
      <c r="A521" s="3"/>
      <c r="B521" s="436"/>
      <c r="C521" s="1"/>
      <c r="D521" s="1"/>
      <c r="E521" s="1"/>
      <c r="F521" s="1"/>
      <c r="G521" s="1"/>
      <c r="H521" s="415"/>
      <c r="I521" s="415"/>
      <c r="J521" s="443"/>
      <c r="K521" s="1"/>
      <c r="L521" s="1"/>
      <c r="M521" s="2"/>
      <c r="N521" s="1"/>
    </row>
    <row r="522" spans="1:14" s="139" customFormat="1" ht="15.75" customHeight="1">
      <c r="A522" s="3"/>
      <c r="B522" s="436"/>
      <c r="C522" s="1"/>
      <c r="D522" s="1"/>
      <c r="E522" s="1"/>
      <c r="F522" s="1"/>
      <c r="G522" s="1"/>
      <c r="H522" s="415"/>
      <c r="I522" s="415"/>
      <c r="J522" s="443"/>
      <c r="K522" s="1"/>
      <c r="L522" s="1"/>
      <c r="M522" s="2"/>
      <c r="N522" s="1"/>
    </row>
    <row r="523" spans="1:14" s="139" customFormat="1" ht="15.75" customHeight="1">
      <c r="A523" s="3"/>
      <c r="B523" s="436"/>
      <c r="C523" s="1"/>
      <c r="D523" s="1"/>
      <c r="E523" s="1"/>
      <c r="F523" s="1"/>
      <c r="G523" s="1"/>
      <c r="H523" s="415"/>
      <c r="I523" s="415"/>
      <c r="J523" s="443"/>
      <c r="K523" s="1"/>
      <c r="L523" s="1"/>
      <c r="M523" s="2"/>
      <c r="N523" s="1"/>
    </row>
    <row r="524" spans="1:14" s="139" customFormat="1" ht="15.75" customHeight="1">
      <c r="A524" s="3"/>
      <c r="B524" s="436"/>
      <c r="C524" s="1"/>
      <c r="D524" s="1"/>
      <c r="E524" s="1"/>
      <c r="F524" s="1"/>
      <c r="G524" s="1"/>
      <c r="H524" s="415"/>
      <c r="I524" s="415"/>
      <c r="J524" s="443"/>
      <c r="K524" s="1"/>
      <c r="L524" s="1"/>
      <c r="M524" s="2"/>
      <c r="N524" s="1"/>
    </row>
    <row r="525" spans="1:14" s="139" customFormat="1" ht="15.75" customHeight="1">
      <c r="A525" s="3"/>
      <c r="B525" s="436"/>
      <c r="C525" s="1"/>
      <c r="D525" s="1"/>
      <c r="E525" s="1"/>
      <c r="F525" s="1"/>
      <c r="G525" s="1"/>
      <c r="H525" s="415"/>
      <c r="I525" s="415"/>
      <c r="J525" s="443"/>
      <c r="K525" s="1"/>
      <c r="L525" s="1"/>
      <c r="M525" s="2"/>
      <c r="N525" s="1"/>
    </row>
    <row r="526" spans="1:14" s="139" customFormat="1" ht="15.75" customHeight="1">
      <c r="A526" s="3"/>
      <c r="B526" s="436"/>
      <c r="C526" s="1"/>
      <c r="D526" s="1"/>
      <c r="E526" s="1"/>
      <c r="F526" s="1"/>
      <c r="G526" s="1"/>
      <c r="H526" s="415"/>
      <c r="I526" s="415"/>
      <c r="J526" s="443"/>
      <c r="K526" s="1"/>
      <c r="L526" s="1"/>
      <c r="M526" s="2"/>
      <c r="N526" s="1"/>
    </row>
    <row r="527" spans="1:14" s="139" customFormat="1" ht="15.75" customHeight="1">
      <c r="A527" s="3"/>
      <c r="B527" s="436"/>
      <c r="C527" s="1"/>
      <c r="D527" s="1"/>
      <c r="E527" s="1"/>
      <c r="F527" s="1"/>
      <c r="G527" s="1"/>
      <c r="H527" s="415"/>
      <c r="I527" s="415"/>
      <c r="J527" s="443"/>
      <c r="K527" s="1"/>
      <c r="L527" s="1"/>
      <c r="M527" s="2"/>
      <c r="N527" s="1"/>
    </row>
    <row r="528" spans="1:14" s="139" customFormat="1" ht="15.75" customHeight="1">
      <c r="A528" s="3"/>
      <c r="B528" s="436"/>
      <c r="C528" s="1"/>
      <c r="D528" s="1"/>
      <c r="E528" s="1"/>
      <c r="F528" s="1"/>
      <c r="G528" s="1"/>
      <c r="H528" s="415"/>
      <c r="I528" s="415"/>
      <c r="J528" s="443"/>
      <c r="K528" s="1"/>
      <c r="L528" s="1"/>
      <c r="M528" s="2"/>
      <c r="N528" s="1"/>
    </row>
    <row r="529" spans="1:14" s="139" customFormat="1" ht="15.75" customHeight="1">
      <c r="A529" s="3"/>
      <c r="B529" s="436"/>
      <c r="C529" s="1"/>
      <c r="D529" s="1"/>
      <c r="E529" s="1"/>
      <c r="F529" s="1"/>
      <c r="G529" s="1"/>
      <c r="H529" s="415"/>
      <c r="I529" s="415"/>
      <c r="J529" s="443"/>
      <c r="K529" s="1"/>
      <c r="L529" s="1"/>
      <c r="M529" s="2"/>
      <c r="N529" s="1"/>
    </row>
    <row r="530" spans="1:14" s="139" customFormat="1" ht="15.75" customHeight="1">
      <c r="A530" s="3"/>
      <c r="B530" s="436"/>
      <c r="C530" s="1"/>
      <c r="D530" s="1"/>
      <c r="E530" s="1"/>
      <c r="F530" s="1"/>
      <c r="G530" s="1"/>
      <c r="H530" s="415"/>
      <c r="I530" s="415"/>
      <c r="J530" s="443"/>
      <c r="K530" s="1"/>
      <c r="L530" s="1"/>
      <c r="M530" s="2"/>
      <c r="N530" s="1"/>
    </row>
    <row r="531" spans="1:14" s="139" customFormat="1" ht="15.75" customHeight="1">
      <c r="A531" s="3"/>
      <c r="B531" s="436"/>
      <c r="C531" s="1"/>
      <c r="D531" s="1"/>
      <c r="E531" s="1"/>
      <c r="F531" s="1"/>
      <c r="G531" s="1"/>
      <c r="H531" s="415"/>
      <c r="I531" s="415"/>
      <c r="J531" s="443"/>
      <c r="K531" s="1"/>
      <c r="L531" s="1"/>
      <c r="M531" s="2"/>
      <c r="N531" s="1"/>
    </row>
    <row r="532" spans="1:14" s="139" customFormat="1" ht="15.75" customHeight="1">
      <c r="A532" s="3"/>
      <c r="B532" s="436"/>
      <c r="C532" s="1"/>
      <c r="D532" s="1"/>
      <c r="E532" s="1"/>
      <c r="F532" s="1"/>
      <c r="G532" s="1"/>
      <c r="H532" s="415"/>
      <c r="I532" s="415"/>
      <c r="J532" s="443"/>
      <c r="K532" s="1"/>
      <c r="L532" s="1"/>
      <c r="M532" s="2"/>
      <c r="N532" s="1"/>
    </row>
    <row r="533" spans="1:14" s="139" customFormat="1" ht="15.75" customHeight="1">
      <c r="A533" s="3"/>
      <c r="B533" s="436"/>
      <c r="C533" s="1"/>
      <c r="D533" s="1"/>
      <c r="E533" s="1"/>
      <c r="F533" s="1"/>
      <c r="G533" s="1"/>
      <c r="H533" s="415"/>
      <c r="I533" s="415"/>
      <c r="J533" s="443"/>
      <c r="K533" s="1"/>
      <c r="L533" s="1"/>
      <c r="M533" s="2"/>
      <c r="N533" s="1"/>
    </row>
    <row r="534" spans="1:14" s="139" customFormat="1" ht="15.75" customHeight="1">
      <c r="A534" s="3"/>
      <c r="B534" s="436"/>
      <c r="C534" s="1"/>
      <c r="D534" s="1"/>
      <c r="E534" s="1"/>
      <c r="F534" s="1"/>
      <c r="G534" s="1"/>
      <c r="H534" s="415"/>
      <c r="I534" s="415"/>
      <c r="J534" s="443"/>
      <c r="K534" s="1"/>
      <c r="L534" s="1"/>
      <c r="M534" s="2"/>
      <c r="N534" s="1"/>
    </row>
    <row r="535" spans="1:14" s="139" customFormat="1" ht="15.75" customHeight="1">
      <c r="A535" s="3"/>
      <c r="B535" s="436"/>
      <c r="C535" s="1"/>
      <c r="D535" s="1"/>
      <c r="E535" s="1"/>
      <c r="F535" s="1"/>
      <c r="G535" s="1"/>
      <c r="H535" s="415"/>
      <c r="I535" s="415"/>
      <c r="J535" s="443"/>
      <c r="K535" s="1"/>
      <c r="L535" s="1"/>
      <c r="M535" s="2"/>
      <c r="N535" s="1"/>
    </row>
    <row r="536" spans="1:14" s="139" customFormat="1" ht="15.75" customHeight="1">
      <c r="A536" s="3"/>
      <c r="B536" s="436"/>
      <c r="C536" s="1"/>
      <c r="D536" s="1"/>
      <c r="E536" s="1"/>
      <c r="F536" s="1"/>
      <c r="G536" s="1"/>
      <c r="H536" s="415"/>
      <c r="I536" s="415"/>
      <c r="J536" s="443"/>
      <c r="K536" s="1"/>
      <c r="L536" s="1"/>
      <c r="M536" s="2"/>
      <c r="N536" s="1"/>
    </row>
    <row r="537" spans="1:14" s="139" customFormat="1" ht="15.75" customHeight="1">
      <c r="A537" s="3"/>
      <c r="B537" s="436"/>
      <c r="C537" s="1"/>
      <c r="D537" s="1"/>
      <c r="E537" s="1"/>
      <c r="F537" s="1"/>
      <c r="G537" s="1"/>
      <c r="H537" s="415"/>
      <c r="I537" s="415"/>
      <c r="J537" s="443"/>
      <c r="K537" s="1"/>
      <c r="L537" s="1"/>
      <c r="M537" s="2"/>
      <c r="N537" s="1"/>
    </row>
    <row r="538" spans="1:14" s="139" customFormat="1" ht="15.75" customHeight="1">
      <c r="A538" s="3"/>
      <c r="B538" s="436"/>
      <c r="C538" s="1"/>
      <c r="D538" s="1"/>
      <c r="E538" s="1"/>
      <c r="F538" s="1"/>
      <c r="G538" s="1"/>
      <c r="H538" s="415"/>
      <c r="I538" s="415"/>
      <c r="J538" s="443"/>
      <c r="K538" s="1"/>
      <c r="L538" s="1"/>
      <c r="M538" s="2"/>
      <c r="N538" s="1"/>
    </row>
    <row r="539" spans="1:14" s="139" customFormat="1" ht="15.75" customHeight="1">
      <c r="A539" s="3"/>
      <c r="B539" s="436"/>
      <c r="C539" s="1"/>
      <c r="D539" s="1"/>
      <c r="E539" s="1"/>
      <c r="F539" s="1"/>
      <c r="G539" s="1"/>
      <c r="H539" s="415"/>
      <c r="I539" s="415"/>
      <c r="J539" s="443"/>
      <c r="K539" s="1"/>
      <c r="L539" s="1"/>
      <c r="M539" s="2"/>
      <c r="N539" s="1"/>
    </row>
    <row r="540" spans="1:14" s="139" customFormat="1" ht="15.75" customHeight="1">
      <c r="A540" s="3"/>
      <c r="B540" s="436"/>
      <c r="C540" s="1"/>
      <c r="D540" s="1"/>
      <c r="E540" s="1"/>
      <c r="F540" s="1"/>
      <c r="G540" s="1"/>
      <c r="H540" s="415"/>
      <c r="I540" s="415"/>
      <c r="J540" s="443"/>
      <c r="K540" s="1"/>
      <c r="L540" s="1"/>
      <c r="M540" s="2"/>
      <c r="N540" s="1"/>
    </row>
    <row r="541" spans="1:14" s="139" customFormat="1" ht="15.75" customHeight="1">
      <c r="A541" s="3"/>
      <c r="B541" s="436"/>
      <c r="C541" s="1"/>
      <c r="D541" s="1"/>
      <c r="E541" s="1"/>
      <c r="F541" s="1"/>
      <c r="G541" s="1"/>
      <c r="H541" s="415"/>
      <c r="I541" s="415"/>
      <c r="J541" s="443"/>
      <c r="K541" s="1"/>
      <c r="L541" s="1"/>
      <c r="M541" s="2"/>
      <c r="N541" s="1"/>
    </row>
    <row r="542" spans="1:14" s="139" customFormat="1" ht="15.75" customHeight="1">
      <c r="A542" s="3"/>
      <c r="B542" s="436"/>
      <c r="C542" s="1"/>
      <c r="D542" s="1"/>
      <c r="E542" s="1"/>
      <c r="F542" s="1"/>
      <c r="G542" s="1"/>
      <c r="H542" s="415"/>
      <c r="I542" s="415"/>
      <c r="J542" s="443"/>
      <c r="K542" s="1"/>
      <c r="L542" s="1"/>
      <c r="M542" s="2"/>
      <c r="N542" s="1"/>
    </row>
    <row r="543" spans="1:14" s="139" customFormat="1" ht="15.75" customHeight="1">
      <c r="A543" s="3"/>
      <c r="B543" s="436"/>
      <c r="C543" s="1"/>
      <c r="D543" s="1"/>
      <c r="E543" s="1"/>
      <c r="F543" s="1"/>
      <c r="G543" s="1"/>
      <c r="H543" s="415"/>
      <c r="I543" s="415"/>
      <c r="J543" s="443"/>
      <c r="K543" s="1"/>
      <c r="L543" s="1"/>
      <c r="M543" s="2"/>
      <c r="N543" s="1"/>
    </row>
    <row r="544" spans="1:14" s="139" customFormat="1" ht="15.75" customHeight="1">
      <c r="A544" s="3"/>
      <c r="B544" s="436"/>
      <c r="C544" s="1"/>
      <c r="D544" s="1"/>
      <c r="E544" s="1"/>
      <c r="F544" s="1"/>
      <c r="G544" s="1"/>
      <c r="H544" s="415"/>
      <c r="I544" s="415"/>
      <c r="J544" s="443"/>
      <c r="K544" s="1"/>
      <c r="L544" s="1"/>
      <c r="M544" s="2"/>
      <c r="N544" s="1"/>
    </row>
    <row r="545" spans="1:14" s="139" customFormat="1" ht="15.75" customHeight="1">
      <c r="A545" s="3"/>
      <c r="B545" s="436"/>
      <c r="C545" s="1"/>
      <c r="D545" s="1"/>
      <c r="E545" s="1"/>
      <c r="F545" s="1"/>
      <c r="G545" s="1"/>
      <c r="H545" s="415"/>
      <c r="I545" s="415"/>
      <c r="J545" s="443"/>
      <c r="K545" s="1"/>
      <c r="L545" s="1"/>
      <c r="M545" s="2"/>
      <c r="N545" s="1"/>
    </row>
    <row r="546" spans="1:14" s="139" customFormat="1" ht="15.75" customHeight="1">
      <c r="A546" s="3"/>
      <c r="B546" s="436"/>
      <c r="C546" s="1"/>
      <c r="D546" s="1"/>
      <c r="E546" s="1"/>
      <c r="F546" s="1"/>
      <c r="G546" s="1"/>
      <c r="H546" s="415"/>
      <c r="I546" s="415"/>
      <c r="J546" s="443"/>
      <c r="K546" s="1"/>
      <c r="L546" s="1"/>
      <c r="M546" s="2"/>
      <c r="N546" s="1"/>
    </row>
    <row r="547" spans="1:14" s="139" customFormat="1" ht="15.75" customHeight="1">
      <c r="A547" s="3"/>
      <c r="B547" s="436"/>
      <c r="C547" s="1"/>
      <c r="D547" s="1"/>
      <c r="E547" s="1"/>
      <c r="F547" s="1"/>
      <c r="G547" s="1"/>
      <c r="H547" s="415"/>
      <c r="I547" s="415"/>
      <c r="J547" s="443"/>
      <c r="K547" s="1"/>
      <c r="L547" s="1"/>
      <c r="M547" s="2"/>
      <c r="N547" s="1"/>
    </row>
    <row r="548" spans="1:14" s="139" customFormat="1" ht="15.75" customHeight="1">
      <c r="A548" s="3"/>
      <c r="B548" s="436"/>
      <c r="C548" s="1"/>
      <c r="D548" s="1"/>
      <c r="E548" s="1"/>
      <c r="F548" s="1"/>
      <c r="G548" s="1"/>
      <c r="H548" s="415"/>
      <c r="I548" s="415"/>
      <c r="J548" s="443"/>
      <c r="K548" s="1"/>
      <c r="L548" s="1"/>
      <c r="M548" s="2"/>
      <c r="N548" s="1"/>
    </row>
    <row r="549" spans="1:14" s="139" customFormat="1" ht="15.75" customHeight="1">
      <c r="A549" s="3"/>
      <c r="B549" s="436"/>
      <c r="C549" s="1"/>
      <c r="D549" s="1"/>
      <c r="E549" s="1"/>
      <c r="F549" s="1"/>
      <c r="G549" s="1"/>
      <c r="H549" s="415"/>
      <c r="I549" s="415"/>
      <c r="J549" s="443"/>
      <c r="K549" s="1"/>
      <c r="L549" s="1"/>
      <c r="M549" s="2"/>
      <c r="N549" s="1"/>
    </row>
    <row r="550" spans="1:14" s="139" customFormat="1" ht="15.75" customHeight="1">
      <c r="A550" s="3"/>
      <c r="B550" s="436"/>
      <c r="C550" s="1"/>
      <c r="D550" s="1"/>
      <c r="E550" s="1"/>
      <c r="F550" s="1"/>
      <c r="G550" s="1"/>
      <c r="H550" s="415"/>
      <c r="I550" s="415"/>
      <c r="J550" s="443"/>
      <c r="K550" s="1"/>
      <c r="L550" s="1"/>
      <c r="M550" s="2"/>
      <c r="N550" s="1"/>
    </row>
    <row r="551" spans="1:14" s="139" customFormat="1" ht="15.75" customHeight="1">
      <c r="A551" s="3"/>
      <c r="B551" s="436"/>
      <c r="C551" s="1"/>
      <c r="D551" s="1"/>
      <c r="E551" s="1"/>
      <c r="F551" s="1"/>
      <c r="G551" s="1"/>
      <c r="H551" s="415"/>
      <c r="I551" s="415"/>
      <c r="J551" s="443"/>
      <c r="K551" s="1"/>
      <c r="L551" s="1"/>
      <c r="M551" s="2"/>
      <c r="N551" s="1"/>
    </row>
    <row r="552" spans="1:14" s="139" customFormat="1" ht="15.75" customHeight="1">
      <c r="A552" s="3"/>
      <c r="B552" s="436"/>
      <c r="C552" s="1"/>
      <c r="D552" s="1"/>
      <c r="E552" s="1"/>
      <c r="F552" s="1"/>
      <c r="G552" s="1"/>
      <c r="H552" s="415"/>
      <c r="I552" s="415"/>
      <c r="J552" s="443"/>
      <c r="K552" s="1"/>
      <c r="L552" s="1"/>
      <c r="M552" s="2"/>
      <c r="N552" s="1"/>
    </row>
    <row r="553" spans="1:14" s="139" customFormat="1" ht="15.75" customHeight="1">
      <c r="A553" s="3"/>
      <c r="B553" s="436"/>
      <c r="C553" s="1"/>
      <c r="D553" s="1"/>
      <c r="E553" s="1"/>
      <c r="F553" s="1"/>
      <c r="G553" s="1"/>
      <c r="H553" s="415"/>
      <c r="I553" s="415"/>
      <c r="J553" s="443"/>
      <c r="K553" s="1"/>
      <c r="L553" s="1"/>
      <c r="M553" s="2"/>
      <c r="N553" s="1"/>
    </row>
    <row r="554" spans="1:14" s="139" customFormat="1" ht="15.75" customHeight="1">
      <c r="A554" s="3"/>
      <c r="B554" s="436"/>
      <c r="C554" s="1"/>
      <c r="D554" s="1"/>
      <c r="E554" s="1"/>
      <c r="F554" s="1"/>
      <c r="G554" s="1"/>
      <c r="H554" s="415"/>
      <c r="I554" s="415"/>
      <c r="J554" s="443"/>
      <c r="K554" s="1"/>
      <c r="L554" s="1"/>
      <c r="M554" s="2"/>
      <c r="N554" s="1"/>
    </row>
    <row r="555" spans="1:14" s="139" customFormat="1" ht="15.75" customHeight="1">
      <c r="A555" s="3"/>
      <c r="B555" s="436"/>
      <c r="C555" s="1"/>
      <c r="D555" s="1"/>
      <c r="E555" s="1"/>
      <c r="F555" s="1"/>
      <c r="G555" s="1"/>
      <c r="H555" s="415"/>
      <c r="I555" s="415"/>
      <c r="J555" s="443"/>
      <c r="K555" s="1"/>
      <c r="L555" s="1"/>
      <c r="M555" s="2"/>
      <c r="N555" s="1"/>
    </row>
    <row r="556" spans="1:14" s="139" customFormat="1" ht="15.75" customHeight="1">
      <c r="A556" s="3"/>
      <c r="B556" s="436"/>
      <c r="C556" s="1"/>
      <c r="D556" s="1"/>
      <c r="E556" s="1"/>
      <c r="F556" s="1"/>
      <c r="G556" s="1"/>
      <c r="H556" s="415"/>
      <c r="I556" s="415"/>
      <c r="J556" s="443"/>
      <c r="K556" s="1"/>
      <c r="L556" s="1"/>
      <c r="M556" s="2"/>
      <c r="N556" s="1"/>
    </row>
    <row r="557" spans="1:14" s="139" customFormat="1" ht="15.75" customHeight="1">
      <c r="A557" s="3"/>
      <c r="B557" s="436"/>
      <c r="C557" s="1"/>
      <c r="D557" s="1"/>
      <c r="E557" s="1"/>
      <c r="F557" s="1"/>
      <c r="G557" s="1"/>
      <c r="H557" s="415"/>
      <c r="I557" s="415"/>
      <c r="J557" s="443"/>
      <c r="K557" s="1"/>
      <c r="L557" s="1"/>
      <c r="M557" s="2"/>
      <c r="N557" s="1"/>
    </row>
    <row r="558" spans="1:14" s="139" customFormat="1" ht="15.75" customHeight="1">
      <c r="A558" s="3"/>
      <c r="B558" s="436"/>
      <c r="C558" s="1"/>
      <c r="D558" s="1"/>
      <c r="E558" s="1"/>
      <c r="F558" s="1"/>
      <c r="G558" s="1"/>
      <c r="H558" s="415"/>
      <c r="I558" s="415"/>
      <c r="J558" s="443"/>
      <c r="K558" s="1"/>
      <c r="L558" s="1"/>
      <c r="M558" s="2"/>
      <c r="N558" s="1"/>
    </row>
    <row r="559" spans="1:14" s="139" customFormat="1" ht="15.75" customHeight="1">
      <c r="A559" s="3"/>
      <c r="B559" s="436"/>
      <c r="C559" s="1"/>
      <c r="D559" s="1"/>
      <c r="E559" s="1"/>
      <c r="F559" s="1"/>
      <c r="G559" s="1"/>
      <c r="H559" s="415"/>
      <c r="I559" s="415"/>
      <c r="J559" s="443"/>
      <c r="K559" s="1"/>
      <c r="L559" s="1"/>
      <c r="M559" s="2"/>
      <c r="N559" s="1"/>
    </row>
    <row r="560" spans="1:14" s="139" customFormat="1" ht="15.75" customHeight="1">
      <c r="A560" s="3"/>
      <c r="B560" s="436"/>
      <c r="C560" s="1"/>
      <c r="D560" s="1"/>
      <c r="E560" s="1"/>
      <c r="F560" s="1"/>
      <c r="G560" s="1"/>
      <c r="H560" s="415"/>
      <c r="I560" s="415"/>
      <c r="J560" s="443"/>
      <c r="K560" s="1"/>
      <c r="L560" s="1"/>
      <c r="M560" s="2"/>
      <c r="N560" s="1"/>
    </row>
    <row r="561" spans="1:14" s="139" customFormat="1" ht="15.75" customHeight="1">
      <c r="A561" s="3"/>
      <c r="B561" s="442"/>
      <c r="C561" s="1"/>
      <c r="D561" s="1"/>
      <c r="E561" s="1"/>
      <c r="F561" s="1"/>
      <c r="G561" s="1"/>
      <c r="H561" s="415"/>
      <c r="I561" s="415"/>
      <c r="J561" s="443"/>
      <c r="K561" s="1"/>
      <c r="L561" s="1"/>
      <c r="M561" s="2"/>
      <c r="N561" s="1"/>
    </row>
    <row r="562" spans="1:14" s="139" customFormat="1" ht="15.75" customHeight="1">
      <c r="A562" s="3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</row>
    <row r="577" spans="1:14" s="1" customFormat="1" ht="15.75" customHeight="1">
      <c r="A577" s="3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3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3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3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3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3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3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3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3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3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3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3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3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3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3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3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19-07-2019</vt:lpstr>
      <vt:lpstr>'19-07-2019'!Zone_d_impression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2019-07-19T10:24:26Z</dcterms:created>
  <dcterms:modified xsi:type="dcterms:W3CDTF">2019-07-19T12:26:13Z</dcterms:modified>
</cp:coreProperties>
</file>