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7-2019" sheetId="1" r:id="rId1"/>
  </sheets>
  <definedNames>
    <definedName name="_xlnm.Print_Area" localSheetId="0">'11-07-2019'!$B$1:$N$146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<sst xmlns="http://schemas.openxmlformats.org/spreadsheetml/2006/main" count="338" uniqueCount="198">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</sst>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14" fillId="0" borderId="173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75" xfId="2" applyFont="1" applyFill="1" applyBorder="1" applyAlignment="1">
      <alignment horizontal="center" vertical="center" wrapText="1"/>
    </xf>
    <xf numFmtId="165" fontId="14" fillId="0" borderId="17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8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2" fillId="0" borderId="0" xfId="2" applyBorder="1"/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2" fillId="0" borderId="21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5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5" fontId="15" fillId="0" borderId="24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49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16" fillId="0" borderId="263" xfId="2" applyFont="1" applyFill="1" applyBorder="1"/>
    <xf numFmtId="10" fontId="17" fillId="0" borderId="263" xfId="2" applyNumberFormat="1" applyFont="1" applyFill="1" applyBorder="1"/>
    <xf numFmtId="0" fontId="16" fillId="0" borderId="263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8" xfId="2" applyNumberFormat="1" applyFont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horizontal="center" vertical="center"/>
    </xf>
    <xf numFmtId="0" fontId="6" fillId="0" borderId="279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79" xfId="2" applyNumberFormat="1" applyFont="1" applyFill="1" applyBorder="1"/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03" workbookViewId="0">
      <selection activeCell="O112" sqref="O112"/>
    </sheetView>
  </sheetViews>
  <sheetFormatPr baseColWidth="10" defaultColWidth="11.42578125" defaultRowHeight="15"/>
  <cols>
    <col min="1" max="1" width="3.5703125" style="10" customWidth="1"/>
    <col min="2" max="2" width="4.5703125" style="503" customWidth="1"/>
    <col min="3" max="3" width="38.140625" style="498" customWidth="1"/>
    <col min="4" max="4" width="30.2851562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183.923</v>
      </c>
      <c r="J6" s="39">
        <v>183.95400000000001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125.40900000000001</v>
      </c>
      <c r="J7" s="48">
        <v>125.429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106.23399999999999</v>
      </c>
      <c r="J8" s="48">
        <v>106.248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110.747</v>
      </c>
      <c r="J9" s="48">
        <v>110.767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110.039</v>
      </c>
      <c r="J10" s="62">
        <v>110.057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105.105</v>
      </c>
      <c r="J11" s="66">
        <v>105.126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106.708</v>
      </c>
      <c r="J12" s="62">
        <v>106.723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44.158999999999999</v>
      </c>
      <c r="J13" s="76">
        <v>44.164000000000001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30.486000000000001</v>
      </c>
      <c r="J14" s="80">
        <v>30.488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16.306000000000001</v>
      </c>
      <c r="J16" s="90">
        <v>16.308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119.113</v>
      </c>
      <c r="J17" s="80">
        <v>119.125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1.1459999999999999</v>
      </c>
      <c r="J18" s="80">
        <v>1.1459999999999999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108.68899999999999</v>
      </c>
      <c r="J19" s="107">
        <v>108.705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10.781000000000001</v>
      </c>
      <c r="J20" s="112">
        <v>10.782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151.16999999999999</v>
      </c>
      <c r="J21" s="121">
        <v>151.202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10.944000000000001</v>
      </c>
      <c r="J22" s="127">
        <v>10.945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</v>
      </c>
      <c r="J24" s="134">
        <v>1.6919999999999999</v>
      </c>
      <c r="K24" s="101" t="s">
        <v>45</v>
      </c>
      <c r="L24" s="40"/>
      <c r="M24" s="41">
        <f>+(J24-I24)/I24</f>
        <v>1.183431952662723E-3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59.722000000000001</v>
      </c>
      <c r="J26" s="139">
        <v>59.728999999999999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129.25</v>
      </c>
      <c r="J27" s="146">
        <v>129.267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118.122</v>
      </c>
      <c r="J28" s="146">
        <v>118.221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136.83600000000001</v>
      </c>
      <c r="J30" s="90">
        <v>136.857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504.04300000000001</v>
      </c>
      <c r="J31" s="146">
        <v>503.92599999999999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8">
        <v>129.12899999999999</v>
      </c>
      <c r="I32" s="48">
        <v>131.846</v>
      </c>
      <c r="J32" s="48">
        <v>132.10499999999999</v>
      </c>
      <c r="K32" s="40"/>
      <c r="L32" s="40"/>
      <c r="M32" s="41"/>
      <c r="N32" s="40"/>
    </row>
    <row r="33" spans="1:14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8">
        <v>135.786</v>
      </c>
      <c r="I33" s="48">
        <v>136.756</v>
      </c>
      <c r="J33" s="48">
        <v>137.291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8">
        <v>133.54499999999999</v>
      </c>
      <c r="I34" s="48">
        <v>132.76900000000001</v>
      </c>
      <c r="J34" s="48">
        <v>132.803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8">
        <v>113.488</v>
      </c>
      <c r="I35" s="48">
        <v>113.47799999999999</v>
      </c>
      <c r="J35" s="48">
        <v>113.651</v>
      </c>
      <c r="K35" s="40"/>
      <c r="L35" s="40"/>
      <c r="M35" s="41"/>
      <c r="N35" s="40"/>
    </row>
    <row r="36" spans="1:14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8">
        <v>115.76300000000001</v>
      </c>
      <c r="I36" s="48">
        <v>111.571</v>
      </c>
      <c r="J36" s="48">
        <v>111.735</v>
      </c>
      <c r="K36" s="40"/>
      <c r="L36" s="40"/>
      <c r="M36" s="41"/>
      <c r="N36" s="40"/>
    </row>
    <row r="37" spans="1:14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8">
        <v>168.881</v>
      </c>
      <c r="I37" s="48">
        <v>172.779</v>
      </c>
      <c r="J37" s="48">
        <v>172.16300000000001</v>
      </c>
      <c r="K37" s="40"/>
      <c r="L37" s="40"/>
      <c r="M37" s="41"/>
      <c r="N37" s="40"/>
    </row>
    <row r="38" spans="1:14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8">
        <v>98.012</v>
      </c>
      <c r="I38" s="48">
        <v>101.746</v>
      </c>
      <c r="J38" s="48">
        <v>101.732</v>
      </c>
      <c r="K38" s="40"/>
      <c r="L38" s="41"/>
      <c r="M38" s="40"/>
      <c r="N38" s="180"/>
    </row>
    <row r="39" spans="1:14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8">
        <v>110.044</v>
      </c>
      <c r="I39" s="146">
        <v>116.803</v>
      </c>
      <c r="J39" s="146">
        <v>116.95</v>
      </c>
      <c r="K39" s="40"/>
      <c r="L39" s="41"/>
      <c r="M39" s="40"/>
      <c r="N39" s="183"/>
    </row>
    <row r="40" spans="1:14" s="97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8">
        <v>176.24100000000001</v>
      </c>
      <c r="J40" s="48">
        <v>176.679</v>
      </c>
      <c r="K40" s="40"/>
      <c r="L40" s="40"/>
      <c r="M40" s="41"/>
      <c r="N40" s="40"/>
    </row>
    <row r="41" spans="1:14" s="97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8">
        <v>149.18899999999999</v>
      </c>
      <c r="I41" s="48">
        <v>149.61699999999999</v>
      </c>
      <c r="J41" s="48">
        <v>149.52799999999999</v>
      </c>
      <c r="K41" s="40"/>
      <c r="L41" s="40"/>
      <c r="M41" s="41"/>
      <c r="N41" s="40"/>
    </row>
    <row r="42" spans="1:14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109.97199999999999</v>
      </c>
      <c r="J42" s="48">
        <v>109.946</v>
      </c>
      <c r="K42" s="40"/>
      <c r="L42" s="40"/>
      <c r="M42" s="41"/>
      <c r="N42" s="40"/>
    </row>
    <row r="43" spans="1:14" ht="15.75" customHeight="1" thickTop="1" thickBot="1">
      <c r="B43" s="193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23.152000000000001</v>
      </c>
      <c r="J43" s="199">
        <v>23.268000000000001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0"/>
    </row>
    <row r="45" spans="1:14" ht="17.25" customHeight="1" thickTop="1" thickBot="1">
      <c r="B45" s="154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2039.4639999999999</v>
      </c>
      <c r="J45" s="206">
        <v>2043.8630000000001</v>
      </c>
      <c r="K45" s="207" t="s">
        <v>72</v>
      </c>
      <c r="M45" s="208">
        <f t="shared" ref="M45" si="3">+(J45-I45)/I45</f>
        <v>2.1569392742407391E-3</v>
      </c>
    </row>
    <row r="46" spans="1:14" ht="17.25" customHeight="1" thickTop="1" thickBot="1">
      <c r="B46" s="154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6">
        <v>127.259</v>
      </c>
      <c r="I46" s="146">
        <v>126.658</v>
      </c>
      <c r="J46" s="146">
        <v>127.42700000000001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48">
        <v>163.566</v>
      </c>
      <c r="I47" s="48">
        <v>164.042</v>
      </c>
      <c r="J47" s="48">
        <v>164.89500000000001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48">
        <v>198.66800000000001</v>
      </c>
      <c r="I48" s="48">
        <v>206.28200000000001</v>
      </c>
      <c r="J48" s="48">
        <v>208.40600000000001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48">
        <v>18.47</v>
      </c>
      <c r="I49" s="48">
        <v>18.238</v>
      </c>
      <c r="J49" s="48">
        <v>18.457000000000001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1">
        <v>2.8010000000000002</v>
      </c>
      <c r="I50" s="121">
        <v>2.827</v>
      </c>
      <c r="J50" s="121">
        <v>2.8410000000000002</v>
      </c>
      <c r="K50" s="212"/>
      <c r="M50" s="208">
        <f t="shared" ref="M50:M51" si="5">+(J50-I50)/I50</f>
        <v>4.9522461973824676E-3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48">
        <v>2.44</v>
      </c>
      <c r="I51" s="48">
        <v>2.4710000000000001</v>
      </c>
      <c r="J51" s="48">
        <v>2.4769999999999999</v>
      </c>
      <c r="K51" s="214" t="s">
        <v>45</v>
      </c>
      <c r="M51" s="208">
        <f t="shared" si="5"/>
        <v>2.4281667341156548E-3</v>
      </c>
    </row>
    <row r="52" spans="1:14" s="8" customFormat="1" ht="17.25" customHeight="1" thickTop="1" thickBot="1">
      <c r="A52" s="10"/>
      <c r="B52" s="154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5">
        <v>75.459999999999994</v>
      </c>
      <c r="I52" s="220">
        <v>75.001999999999995</v>
      </c>
      <c r="J52" s="220">
        <v>76.397999999999996</v>
      </c>
      <c r="K52" s="212" t="s">
        <v>74</v>
      </c>
      <c r="M52" s="208">
        <f>+(J52-I52)/I52</f>
        <v>1.8612836991013584E-2</v>
      </c>
    </row>
    <row r="53" spans="1:14" s="8" customFormat="1" ht="17.25" customHeight="1" thickTop="1" thickBot="1">
      <c r="A53" s="10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04"/>
      <c r="G53" s="205"/>
      <c r="H53" s="48">
        <v>1.2070000000000001</v>
      </c>
      <c r="I53" s="224">
        <v>1.2250000000000001</v>
      </c>
      <c r="J53" s="224">
        <v>1.228</v>
      </c>
      <c r="K53" s="225" t="s">
        <v>83</v>
      </c>
      <c r="M53" s="208" t="e">
        <f>+(#REF!-I53)/I53</f>
        <v>#REF!</v>
      </c>
    </row>
    <row r="54" spans="1:14" s="8" customFormat="1" ht="17.25" customHeight="1" thickTop="1">
      <c r="A54" s="10"/>
      <c r="B54" s="221">
        <f t="shared" si="4"/>
        <v>44</v>
      </c>
      <c r="C54" s="222" t="s">
        <v>84</v>
      </c>
      <c r="D54" s="226" t="s">
        <v>24</v>
      </c>
      <c r="E54" s="227">
        <v>42087</v>
      </c>
      <c r="F54" s="204"/>
      <c r="G54" s="205"/>
      <c r="H54" s="75">
        <v>1.171</v>
      </c>
      <c r="I54" s="75">
        <v>1.1970000000000001</v>
      </c>
      <c r="J54" s="75">
        <v>1.1990000000000001</v>
      </c>
      <c r="K54" s="225"/>
      <c r="M54" s="228">
        <f t="shared" ref="M54:M61" si="6">+(J54-I54)/I54</f>
        <v>1.6708437761069354E-3</v>
      </c>
    </row>
    <row r="55" spans="1:14" s="8" customFormat="1" ht="16.5" customHeight="1">
      <c r="A55" s="10"/>
      <c r="B55" s="221">
        <f t="shared" si="4"/>
        <v>45</v>
      </c>
      <c r="C55" s="213" t="s">
        <v>85</v>
      </c>
      <c r="D55" s="226" t="s">
        <v>24</v>
      </c>
      <c r="E55" s="227">
        <v>42087</v>
      </c>
      <c r="F55" s="204"/>
      <c r="G55" s="205"/>
      <c r="H55" s="146">
        <v>1.173</v>
      </c>
      <c r="I55" s="146">
        <v>1.1679999999999999</v>
      </c>
      <c r="J55" s="146">
        <v>1.1719999999999999</v>
      </c>
      <c r="K55" s="225"/>
      <c r="M55" s="228">
        <f t="shared" si="6"/>
        <v>3.4246575342465786E-3</v>
      </c>
    </row>
    <row r="56" spans="1:14" s="8" customFormat="1" ht="16.5" customHeight="1">
      <c r="A56" s="10"/>
      <c r="B56" s="221">
        <f t="shared" si="4"/>
        <v>46</v>
      </c>
      <c r="C56" s="209" t="s">
        <v>86</v>
      </c>
      <c r="D56" s="226" t="s">
        <v>24</v>
      </c>
      <c r="E56" s="227">
        <v>42087</v>
      </c>
      <c r="F56" s="204"/>
      <c r="G56" s="229"/>
      <c r="H56" s="230">
        <v>1.167</v>
      </c>
      <c r="I56" s="230">
        <v>1.1459999999999999</v>
      </c>
      <c r="J56" s="230">
        <v>1.151</v>
      </c>
      <c r="K56" s="225"/>
      <c r="M56" s="228">
        <f t="shared" si="6"/>
        <v>4.3630017452007995E-3</v>
      </c>
    </row>
    <row r="57" spans="1:14" s="8" customFormat="1" ht="16.5" customHeight="1">
      <c r="A57" s="10"/>
      <c r="B57" s="231">
        <f t="shared" si="4"/>
        <v>47</v>
      </c>
      <c r="C57" s="222" t="s">
        <v>87</v>
      </c>
      <c r="D57" s="232" t="s">
        <v>20</v>
      </c>
      <c r="E57" s="227">
        <v>42317</v>
      </c>
      <c r="F57" s="233"/>
      <c r="G57" s="234"/>
      <c r="H57" s="235">
        <v>123.892</v>
      </c>
      <c r="I57" s="235">
        <v>121.809</v>
      </c>
      <c r="J57" s="235">
        <v>123.17</v>
      </c>
      <c r="K57" s="225"/>
      <c r="M57" s="228">
        <f t="shared" si="6"/>
        <v>1.1173230221083862E-2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130.23099999999999</v>
      </c>
      <c r="J58" s="242">
        <v>130.43199999999999</v>
      </c>
      <c r="K58" s="225"/>
      <c r="M58" s="228">
        <f t="shared" si="6"/>
        <v>1.5434113229568492E-3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1153.183</v>
      </c>
      <c r="J59" s="48">
        <v>1174.8820000000001</v>
      </c>
      <c r="K59" s="225"/>
      <c r="M59" s="228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11.757</v>
      </c>
      <c r="J60" s="246">
        <v>11.952</v>
      </c>
      <c r="K60" s="225"/>
      <c r="M60" s="228">
        <f t="shared" si="6"/>
        <v>1.6585863740750217E-2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10.587</v>
      </c>
      <c r="J61" s="253">
        <v>10.673</v>
      </c>
      <c r="K61" s="254"/>
      <c r="L61" s="255"/>
      <c r="M61" s="256">
        <f t="shared" si="6"/>
        <v>8.1231699253802112E-3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129"/>
      <c r="K62" s="225"/>
      <c r="M62" s="228"/>
    </row>
    <row r="63" spans="1:14" s="8" customFormat="1" ht="16.5" customHeight="1" thickTop="1" thickBot="1">
      <c r="A63" s="10"/>
      <c r="B63" s="257">
        <v>52</v>
      </c>
      <c r="C63" s="258" t="s">
        <v>94</v>
      </c>
      <c r="D63" s="259" t="s">
        <v>14</v>
      </c>
      <c r="E63" s="260">
        <v>36626</v>
      </c>
      <c r="F63" s="261"/>
      <c r="G63" s="262"/>
      <c r="H63" s="199">
        <v>102.764</v>
      </c>
      <c r="I63" s="199">
        <v>98.007000000000005</v>
      </c>
      <c r="J63" s="199">
        <v>98.105999999999995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3" t="s">
        <v>95</v>
      </c>
      <c r="C64" s="264"/>
      <c r="D64" s="264"/>
      <c r="E64" s="264"/>
      <c r="F64" s="264"/>
      <c r="G64" s="264"/>
      <c r="H64" s="264"/>
      <c r="I64" s="264"/>
      <c r="J64" s="265"/>
      <c r="M64" s="9"/>
    </row>
    <row r="65" spans="1:14" s="8" customFormat="1" ht="14.25" customHeight="1" thickTop="1" thickBot="1">
      <c r="A65" s="10"/>
      <c r="B65" s="267" t="s">
        <v>0</v>
      </c>
      <c r="C65" s="268"/>
      <c r="D65" s="269" t="s">
        <v>1</v>
      </c>
      <c r="E65" s="270" t="s">
        <v>2</v>
      </c>
      <c r="F65" s="271" t="s">
        <v>96</v>
      </c>
      <c r="G65" s="272"/>
      <c r="H65" s="273" t="s">
        <v>3</v>
      </c>
      <c r="I65" s="274" t="s">
        <v>4</v>
      </c>
      <c r="J65" s="275" t="s">
        <v>5</v>
      </c>
    </row>
    <row r="66" spans="1:14" s="8" customFormat="1" ht="13.5" customHeight="1">
      <c r="A66" s="10"/>
      <c r="B66" s="11"/>
      <c r="C66" s="12"/>
      <c r="D66" s="13"/>
      <c r="E66" s="276"/>
      <c r="F66" s="277" t="s">
        <v>97</v>
      </c>
      <c r="G66" s="277" t="s">
        <v>98</v>
      </c>
      <c r="H66" s="278"/>
      <c r="I66" s="279"/>
      <c r="J66" s="280"/>
    </row>
    <row r="67" spans="1:14" s="8" customFormat="1" ht="16.5" customHeight="1" thickBot="1">
      <c r="A67" s="10"/>
      <c r="B67" s="18"/>
      <c r="C67" s="281"/>
      <c r="D67" s="20"/>
      <c r="E67" s="282"/>
      <c r="F67" s="283"/>
      <c r="G67" s="283"/>
      <c r="H67" s="284"/>
      <c r="I67" s="285"/>
      <c r="J67" s="286"/>
    </row>
    <row r="68" spans="1:14" s="8" customFormat="1" ht="12" customHeight="1" thickTop="1" thickBot="1">
      <c r="A68" s="10"/>
      <c r="B68" s="287" t="s">
        <v>99</v>
      </c>
      <c r="C68" s="288"/>
      <c r="D68" s="288"/>
      <c r="E68" s="288"/>
      <c r="F68" s="288"/>
      <c r="G68" s="288"/>
      <c r="H68" s="288"/>
      <c r="I68" s="288"/>
      <c r="J68" s="289"/>
    </row>
    <row r="69" spans="1:14" s="8" customFormat="1" ht="17.25" customHeight="1" thickTop="1" thickBot="1">
      <c r="A69" s="10"/>
      <c r="B69" s="290">
        <v>53</v>
      </c>
      <c r="C69" s="291" t="s">
        <v>100</v>
      </c>
      <c r="D69" s="226" t="s">
        <v>30</v>
      </c>
      <c r="E69" s="292">
        <v>36831</v>
      </c>
      <c r="F69" s="293">
        <v>43606</v>
      </c>
      <c r="G69" s="294">
        <v>5.2</v>
      </c>
      <c r="H69" s="295">
        <v>109.43899999999999</v>
      </c>
      <c r="I69" s="295">
        <v>107.053</v>
      </c>
      <c r="J69" s="295">
        <v>107.066</v>
      </c>
      <c r="K69" s="40"/>
      <c r="L69" s="41"/>
      <c r="M69" s="40"/>
      <c r="N69" s="296"/>
    </row>
    <row r="70" spans="1:14" s="8" customFormat="1" ht="16.5" customHeight="1" thickTop="1" thickBot="1">
      <c r="A70" s="10"/>
      <c r="B70" s="297">
        <f>B69+1</f>
        <v>54</v>
      </c>
      <c r="C70" s="298" t="s">
        <v>101</v>
      </c>
      <c r="D70" s="299" t="s">
        <v>24</v>
      </c>
      <c r="E70" s="300">
        <v>101.60599999999999</v>
      </c>
      <c r="F70" s="301">
        <v>43615</v>
      </c>
      <c r="G70" s="302">
        <v>4.3019999999999996</v>
      </c>
      <c r="H70" s="48">
        <v>103.334</v>
      </c>
      <c r="I70" s="48">
        <v>101.128</v>
      </c>
      <c r="J70" s="48">
        <v>101.14</v>
      </c>
      <c r="K70" s="40"/>
      <c r="L70" s="41"/>
      <c r="M70" s="40"/>
      <c r="N70" s="303"/>
    </row>
    <row r="71" spans="1:14" s="8" customFormat="1" ht="16.5" customHeight="1" thickTop="1" thickBot="1">
      <c r="A71" s="10"/>
      <c r="B71" s="297">
        <f t="shared" ref="B71:B90" si="7">B70+1</f>
        <v>55</v>
      </c>
      <c r="C71" s="304" t="s">
        <v>102</v>
      </c>
      <c r="D71" s="299" t="s">
        <v>24</v>
      </c>
      <c r="E71" s="300">
        <v>38847</v>
      </c>
      <c r="F71" s="305">
        <v>43608</v>
      </c>
      <c r="G71" s="302">
        <v>5.0179999999999998</v>
      </c>
      <c r="H71" s="48">
        <v>105.807</v>
      </c>
      <c r="I71" s="48">
        <v>103.681</v>
      </c>
      <c r="J71" s="48">
        <v>103.696</v>
      </c>
      <c r="K71" s="40"/>
      <c r="L71" s="41"/>
      <c r="M71" s="40"/>
      <c r="N71" s="303"/>
    </row>
    <row r="72" spans="1:14" s="8" customFormat="1" ht="16.5" customHeight="1" thickTop="1" thickBot="1">
      <c r="A72" s="10"/>
      <c r="B72" s="297">
        <f t="shared" si="7"/>
        <v>56</v>
      </c>
      <c r="C72" s="306" t="s">
        <v>103</v>
      </c>
      <c r="D72" s="299" t="s">
        <v>104</v>
      </c>
      <c r="E72" s="300">
        <v>36831</v>
      </c>
      <c r="F72" s="300">
        <v>43605</v>
      </c>
      <c r="G72" s="302">
        <v>4.8540000000000001</v>
      </c>
      <c r="H72" s="48">
        <v>103.871</v>
      </c>
      <c r="I72" s="48">
        <v>101.967</v>
      </c>
      <c r="J72" s="48">
        <v>101.983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297">
        <f t="shared" si="7"/>
        <v>57</v>
      </c>
      <c r="C73" s="304" t="s">
        <v>105</v>
      </c>
      <c r="D73" s="299" t="s">
        <v>106</v>
      </c>
      <c r="E73" s="300">
        <v>39209</v>
      </c>
      <c r="F73" s="300">
        <v>43566</v>
      </c>
      <c r="G73" s="302">
        <v>5.5049999999999999</v>
      </c>
      <c r="H73" s="48">
        <v>105.483</v>
      </c>
      <c r="I73" s="48">
        <v>103.428</v>
      </c>
      <c r="J73" s="48">
        <v>103.446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297">
        <f t="shared" si="7"/>
        <v>58</v>
      </c>
      <c r="C74" s="304" t="s">
        <v>107</v>
      </c>
      <c r="D74" s="202" t="s">
        <v>52</v>
      </c>
      <c r="E74" s="300">
        <v>37865</v>
      </c>
      <c r="F74" s="305">
        <v>43615</v>
      </c>
      <c r="G74" s="302">
        <v>4.5019999999999998</v>
      </c>
      <c r="H74" s="48">
        <v>108.002</v>
      </c>
      <c r="I74" s="48">
        <v>106.01600000000001</v>
      </c>
      <c r="J74" s="48">
        <v>106.02800000000001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297">
        <f t="shared" si="7"/>
        <v>59</v>
      </c>
      <c r="C75" s="298" t="s">
        <v>108</v>
      </c>
      <c r="D75" s="299" t="s">
        <v>40</v>
      </c>
      <c r="E75" s="300">
        <v>35436</v>
      </c>
      <c r="F75" s="300">
        <v>43585</v>
      </c>
      <c r="G75" s="302">
        <v>5.3650000000000002</v>
      </c>
      <c r="H75" s="48">
        <v>105.907</v>
      </c>
      <c r="I75" s="48">
        <v>103.551</v>
      </c>
      <c r="J75" s="48">
        <v>103.566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12</v>
      </c>
      <c r="E76" s="300">
        <v>35464</v>
      </c>
      <c r="F76" s="300">
        <v>43580</v>
      </c>
      <c r="G76" s="302">
        <v>4.1630000000000003</v>
      </c>
      <c r="H76" s="48">
        <v>102.369</v>
      </c>
      <c r="I76" s="48">
        <v>100.783</v>
      </c>
      <c r="J76" s="48">
        <v>100.79900000000001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297">
        <f t="shared" si="7"/>
        <v>61</v>
      </c>
      <c r="C77" s="298" t="s">
        <v>110</v>
      </c>
      <c r="D77" s="299" t="s">
        <v>34</v>
      </c>
      <c r="E77" s="300">
        <v>37207</v>
      </c>
      <c r="F77" s="300">
        <v>43609</v>
      </c>
      <c r="G77" s="302">
        <v>3.62</v>
      </c>
      <c r="H77" s="48">
        <v>104.04900000000001</v>
      </c>
      <c r="I77" s="48">
        <v>101.998</v>
      </c>
      <c r="J77" s="48">
        <v>102.006</v>
      </c>
      <c r="K77" s="40"/>
      <c r="L77" s="41"/>
      <c r="M77" s="40"/>
      <c r="N77" s="296"/>
    </row>
    <row r="78" spans="1:14" s="8" customFormat="1" ht="16.5" customHeight="1" thickTop="1" thickBot="1">
      <c r="A78" s="10"/>
      <c r="B78" s="297">
        <f t="shared" si="7"/>
        <v>62</v>
      </c>
      <c r="C78" s="298" t="s">
        <v>111</v>
      </c>
      <c r="D78" s="299" t="s">
        <v>112</v>
      </c>
      <c r="E78" s="300">
        <v>37242</v>
      </c>
      <c r="F78" s="300">
        <v>43584</v>
      </c>
      <c r="G78" s="302">
        <v>4.9790000000000001</v>
      </c>
      <c r="H78" s="48">
        <v>105.467</v>
      </c>
      <c r="I78" s="48">
        <v>104.096</v>
      </c>
      <c r="J78" s="48">
        <v>104.113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297">
        <f t="shared" si="7"/>
        <v>63</v>
      </c>
      <c r="C79" s="304" t="s">
        <v>113</v>
      </c>
      <c r="D79" s="299" t="s">
        <v>114</v>
      </c>
      <c r="E79" s="300">
        <v>36075</v>
      </c>
      <c r="F79" s="301">
        <v>43571</v>
      </c>
      <c r="G79" s="302">
        <v>5.4960000000000004</v>
      </c>
      <c r="H79" s="48">
        <v>108.15300000000001</v>
      </c>
      <c r="I79" s="48">
        <v>106.045</v>
      </c>
      <c r="J79" s="48">
        <v>106.063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297">
        <f t="shared" si="7"/>
        <v>64</v>
      </c>
      <c r="C80" s="304" t="s">
        <v>115</v>
      </c>
      <c r="D80" s="299" t="s">
        <v>20</v>
      </c>
      <c r="E80" s="300">
        <v>37396</v>
      </c>
      <c r="F80" s="305">
        <v>43613</v>
      </c>
      <c r="G80" s="302">
        <v>4.274</v>
      </c>
      <c r="H80" s="48">
        <v>105.732</v>
      </c>
      <c r="I80" s="48">
        <v>103.83</v>
      </c>
      <c r="J80" s="48">
        <v>103.842</v>
      </c>
      <c r="K80" s="32"/>
      <c r="L80" s="308"/>
      <c r="M80" s="32"/>
      <c r="N80" s="309"/>
    </row>
    <row r="81" spans="1:14" ht="16.5" customHeight="1" thickTop="1" thickBot="1">
      <c r="B81" s="297">
        <f t="shared" si="7"/>
        <v>65</v>
      </c>
      <c r="C81" s="304" t="s">
        <v>116</v>
      </c>
      <c r="D81" s="299" t="s">
        <v>55</v>
      </c>
      <c r="E81" s="310">
        <v>40211</v>
      </c>
      <c r="F81" s="305">
        <v>43615</v>
      </c>
      <c r="G81" s="311">
        <v>3.5430000000000001</v>
      </c>
      <c r="H81" s="48">
        <v>104.336</v>
      </c>
      <c r="I81" s="48">
        <v>102.9</v>
      </c>
      <c r="J81" s="48">
        <v>102.911</v>
      </c>
      <c r="K81" s="40"/>
      <c r="L81" s="41"/>
      <c r="M81" s="40"/>
      <c r="N81" s="183"/>
    </row>
    <row r="82" spans="1:14" ht="16.5" customHeight="1" thickTop="1" thickBot="1">
      <c r="B82" s="297">
        <f t="shared" si="7"/>
        <v>66</v>
      </c>
      <c r="C82" s="298" t="s">
        <v>117</v>
      </c>
      <c r="D82" s="312" t="s">
        <v>118</v>
      </c>
      <c r="E82" s="300">
        <v>33910</v>
      </c>
      <c r="F82" s="300">
        <v>43553</v>
      </c>
      <c r="G82" s="302">
        <v>4.5739999999999998</v>
      </c>
      <c r="H82" s="48">
        <v>104.017</v>
      </c>
      <c r="I82" s="48">
        <v>102.249</v>
      </c>
      <c r="J82" s="48">
        <v>102.265</v>
      </c>
      <c r="K82" s="40"/>
      <c r="L82" s="41"/>
      <c r="M82" s="40"/>
      <c r="N82" s="180"/>
    </row>
    <row r="83" spans="1:14" ht="14.25" customHeight="1" thickTop="1" thickBot="1">
      <c r="B83" s="297">
        <f t="shared" si="7"/>
        <v>67</v>
      </c>
      <c r="C83" s="304" t="s">
        <v>119</v>
      </c>
      <c r="D83" s="313" t="s">
        <v>120</v>
      </c>
      <c r="E83" s="300">
        <v>36815</v>
      </c>
      <c r="F83" s="301">
        <v>43609</v>
      </c>
      <c r="G83" s="302">
        <v>4.4249999999999998</v>
      </c>
      <c r="H83" s="48">
        <v>105.041</v>
      </c>
      <c r="I83" s="48">
        <v>103.008</v>
      </c>
      <c r="J83" s="48">
        <v>103.02</v>
      </c>
      <c r="K83" s="40"/>
      <c r="L83" s="41"/>
      <c r="M83" s="40"/>
      <c r="N83" s="70"/>
    </row>
    <row r="84" spans="1:14" s="97" customFormat="1" ht="16.5" customHeight="1" thickTop="1" thickBot="1">
      <c r="A84" s="314"/>
      <c r="B84" s="297">
        <f t="shared" si="7"/>
        <v>68</v>
      </c>
      <c r="C84" s="315" t="s">
        <v>121</v>
      </c>
      <c r="D84" s="299" t="s">
        <v>26</v>
      </c>
      <c r="E84" s="316">
        <v>35744</v>
      </c>
      <c r="F84" s="317">
        <v>43612</v>
      </c>
      <c r="G84" s="302">
        <v>5.52</v>
      </c>
      <c r="H84" s="48">
        <v>103.95399999999999</v>
      </c>
      <c r="I84" s="48">
        <v>101.613</v>
      </c>
      <c r="J84" s="48">
        <v>101.63</v>
      </c>
      <c r="K84" s="40"/>
      <c r="L84" s="41"/>
      <c r="M84" s="40"/>
      <c r="N84" s="180"/>
    </row>
    <row r="85" spans="1:14" ht="16.5" customHeight="1" thickTop="1" thickBot="1">
      <c r="B85" s="297">
        <f t="shared" si="7"/>
        <v>69</v>
      </c>
      <c r="C85" s="318" t="s">
        <v>122</v>
      </c>
      <c r="D85" s="299" t="s">
        <v>26</v>
      </c>
      <c r="E85" s="319">
        <v>40000</v>
      </c>
      <c r="F85" s="305">
        <v>43608</v>
      </c>
      <c r="G85" s="320">
        <v>4.7560000000000002</v>
      </c>
      <c r="H85" s="146">
        <v>104.881</v>
      </c>
      <c r="I85" s="146">
        <v>103.23699999999999</v>
      </c>
      <c r="J85" s="146">
        <v>103.262</v>
      </c>
      <c r="K85" s="40"/>
      <c r="L85" s="41"/>
      <c r="M85" s="40"/>
      <c r="N85" s="183"/>
    </row>
    <row r="86" spans="1:14" ht="16.5" customHeight="1" thickTop="1" thickBot="1">
      <c r="B86" s="297">
        <f t="shared" si="7"/>
        <v>70</v>
      </c>
      <c r="C86" s="321" t="s">
        <v>123</v>
      </c>
      <c r="D86" s="232" t="s">
        <v>68</v>
      </c>
      <c r="E86" s="300">
        <v>39604</v>
      </c>
      <c r="F86" s="305">
        <v>43615</v>
      </c>
      <c r="G86" s="294">
        <v>3.847</v>
      </c>
      <c r="H86" s="48">
        <v>106.127</v>
      </c>
      <c r="I86" s="48">
        <v>104.56</v>
      </c>
      <c r="J86" s="48">
        <v>104.571</v>
      </c>
      <c r="K86" s="40"/>
      <c r="L86" s="41"/>
      <c r="M86" s="40"/>
      <c r="N86" s="183"/>
    </row>
    <row r="87" spans="1:14" ht="16.5" customHeight="1" thickTop="1" thickBot="1">
      <c r="B87" s="297">
        <f t="shared" si="7"/>
        <v>71</v>
      </c>
      <c r="C87" s="298" t="s">
        <v>124</v>
      </c>
      <c r="D87" s="299" t="s">
        <v>16</v>
      </c>
      <c r="E87" s="300">
        <v>35481</v>
      </c>
      <c r="F87" s="300">
        <v>43612</v>
      </c>
      <c r="G87" s="302">
        <v>5.274</v>
      </c>
      <c r="H87" s="48">
        <v>103.956</v>
      </c>
      <c r="I87" s="48">
        <v>101.83799999999999</v>
      </c>
      <c r="J87" s="48">
        <v>101.854</v>
      </c>
      <c r="K87" s="40"/>
      <c r="L87" s="41"/>
      <c r="M87" s="40"/>
      <c r="N87" s="70"/>
    </row>
    <row r="88" spans="1:14" ht="16.5" customHeight="1" thickTop="1" thickBot="1">
      <c r="B88" s="297">
        <f t="shared" si="7"/>
        <v>72</v>
      </c>
      <c r="C88" s="304" t="s">
        <v>125</v>
      </c>
      <c r="D88" s="299" t="s">
        <v>36</v>
      </c>
      <c r="E88" s="300">
        <v>39706</v>
      </c>
      <c r="F88" s="305">
        <v>43614</v>
      </c>
      <c r="G88" s="302">
        <v>4.859</v>
      </c>
      <c r="H88" s="48">
        <v>103.658</v>
      </c>
      <c r="I88" s="48">
        <v>101.452</v>
      </c>
      <c r="J88" s="48">
        <v>101.465</v>
      </c>
      <c r="K88" s="40"/>
      <c r="L88" s="41"/>
      <c r="M88" s="40"/>
      <c r="N88" s="70"/>
    </row>
    <row r="89" spans="1:14" ht="16.5" customHeight="1" thickTop="1" thickBot="1">
      <c r="B89" s="297">
        <f t="shared" si="7"/>
        <v>73</v>
      </c>
      <c r="C89" s="322" t="s">
        <v>126</v>
      </c>
      <c r="D89" s="323" t="s">
        <v>10</v>
      </c>
      <c r="E89" s="300">
        <v>38565</v>
      </c>
      <c r="F89" s="300">
        <v>43616</v>
      </c>
      <c r="G89" s="302">
        <v>3.952</v>
      </c>
      <c r="H89" s="48">
        <v>106.318</v>
      </c>
      <c r="I89" s="324">
        <v>104.68</v>
      </c>
      <c r="J89" s="324">
        <v>104.693</v>
      </c>
      <c r="K89" s="40"/>
      <c r="L89" s="41"/>
      <c r="M89" s="40"/>
      <c r="N89" s="183"/>
    </row>
    <row r="90" spans="1:14" ht="16.5" customHeight="1" thickTop="1" thickBot="1">
      <c r="B90" s="297">
        <f t="shared" si="7"/>
        <v>74</v>
      </c>
      <c r="C90" s="325" t="s">
        <v>127</v>
      </c>
      <c r="D90" s="323" t="s">
        <v>14</v>
      </c>
      <c r="E90" s="326">
        <v>34288</v>
      </c>
      <c r="F90" s="300">
        <v>43593</v>
      </c>
      <c r="G90" s="327">
        <v>4.0140000000000002</v>
      </c>
      <c r="H90" s="328">
        <v>103.125</v>
      </c>
      <c r="I90" s="328">
        <v>101.315</v>
      </c>
      <c r="J90" s="328">
        <v>101.327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7" t="s">
        <v>128</v>
      </c>
      <c r="C91" s="288"/>
      <c r="D91" s="288"/>
      <c r="E91" s="288"/>
      <c r="F91" s="288"/>
      <c r="G91" s="288"/>
      <c r="H91" s="288"/>
      <c r="I91" s="288"/>
      <c r="J91" s="32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1">
        <v>75</v>
      </c>
      <c r="C92" s="332" t="s">
        <v>129</v>
      </c>
      <c r="D92" s="202" t="s">
        <v>52</v>
      </c>
      <c r="E92" s="333">
        <v>39762</v>
      </c>
      <c r="F92" s="317">
        <v>43607</v>
      </c>
      <c r="G92" s="302">
        <v>3.7629999999999999</v>
      </c>
      <c r="H92" s="334">
        <v>104.096</v>
      </c>
      <c r="I92" s="335">
        <v>102.44499999999999</v>
      </c>
      <c r="J92" s="335">
        <v>102.455</v>
      </c>
      <c r="L92" s="208"/>
      <c r="M92" s="8"/>
      <c r="N92" s="128"/>
    </row>
    <row r="93" spans="1:14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300">
        <v>43609</v>
      </c>
      <c r="G93" s="327">
        <v>5.0279999999999996</v>
      </c>
      <c r="H93" s="339">
        <v>104.66</v>
      </c>
      <c r="I93" s="62">
        <v>102.754</v>
      </c>
      <c r="J93" s="62">
        <v>102.77</v>
      </c>
      <c r="K93" s="40"/>
      <c r="L93" s="41"/>
      <c r="M93" s="40"/>
      <c r="N93" s="70"/>
    </row>
    <row r="94" spans="1:14" ht="16.5" customHeight="1" thickTop="1" thickBot="1">
      <c r="B94" s="340">
        <f t="shared" si="8"/>
        <v>77</v>
      </c>
      <c r="C94" s="341" t="s">
        <v>132</v>
      </c>
      <c r="D94" s="342" t="s">
        <v>133</v>
      </c>
      <c r="E94" s="343">
        <v>42024</v>
      </c>
      <c r="F94" s="344">
        <v>43616</v>
      </c>
      <c r="G94" s="345">
        <v>4.4610000000000003</v>
      </c>
      <c r="H94" s="346">
        <v>105.717</v>
      </c>
      <c r="I94" s="347">
        <v>104.038</v>
      </c>
      <c r="J94" s="347">
        <v>104.05200000000001</v>
      </c>
      <c r="K94" s="40"/>
      <c r="L94" s="41"/>
      <c r="M94" s="40"/>
      <c r="N94" s="348"/>
    </row>
    <row r="95" spans="1:14" s="8" customFormat="1" ht="16.5" customHeight="1" thickTop="1" thickBot="1">
      <c r="A95" s="10"/>
      <c r="B95" s="349" t="s">
        <v>134</v>
      </c>
      <c r="C95" s="81"/>
      <c r="D95" s="81"/>
      <c r="E95" s="81"/>
      <c r="F95" s="81"/>
      <c r="G95" s="81"/>
      <c r="H95" s="81"/>
      <c r="I95" s="81"/>
      <c r="J95" s="350"/>
      <c r="K95" s="40"/>
      <c r="L95" s="351"/>
      <c r="M95" s="40"/>
      <c r="N95" s="83"/>
    </row>
    <row r="96" spans="1:14" s="8" customFormat="1" ht="16.5" customHeight="1" thickTop="1" thickBot="1">
      <c r="A96" s="10"/>
      <c r="B96" s="352">
        <v>78</v>
      </c>
      <c r="C96" s="353" t="s">
        <v>135</v>
      </c>
      <c r="D96" s="354" t="s">
        <v>131</v>
      </c>
      <c r="E96" s="355">
        <v>43350</v>
      </c>
      <c r="F96" s="356" t="s">
        <v>136</v>
      </c>
      <c r="G96" s="357" t="s">
        <v>136</v>
      </c>
      <c r="H96" s="358">
        <v>101.002</v>
      </c>
      <c r="I96" s="358">
        <v>105.729</v>
      </c>
      <c r="J96" s="358">
        <v>107.715</v>
      </c>
      <c r="K96" s="40"/>
      <c r="L96" s="41"/>
      <c r="M96" s="40"/>
      <c r="N96" s="348"/>
    </row>
    <row r="97" spans="1:14" s="8" customFormat="1" ht="15" customHeight="1" thickTop="1" thickBot="1">
      <c r="A97" s="359"/>
      <c r="B97" s="360" t="s">
        <v>137</v>
      </c>
      <c r="C97" s="360"/>
      <c r="D97" s="360"/>
      <c r="E97" s="360"/>
      <c r="F97" s="360"/>
      <c r="G97" s="360"/>
      <c r="H97" s="360"/>
      <c r="I97" s="360"/>
      <c r="J97" s="360"/>
      <c r="K97" s="360"/>
      <c r="L97" s="40"/>
      <c r="M97" s="361"/>
      <c r="N97" s="40"/>
    </row>
    <row r="98" spans="1:14" s="8" customFormat="1" ht="16.5" customHeight="1" thickTop="1" thickBot="1">
      <c r="A98" s="10"/>
      <c r="B98" s="362">
        <v>79</v>
      </c>
      <c r="C98" s="363" t="s">
        <v>138</v>
      </c>
      <c r="D98" s="364" t="s">
        <v>30</v>
      </c>
      <c r="E98" s="365">
        <v>34561</v>
      </c>
      <c r="F98" s="366">
        <v>43606</v>
      </c>
      <c r="G98" s="367">
        <v>0.81899999999999995</v>
      </c>
      <c r="H98" s="295">
        <v>60.686</v>
      </c>
      <c r="I98" s="295">
        <v>60.243000000000002</v>
      </c>
      <c r="J98" s="295">
        <v>59.835999999999999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8">
        <f>B98+1</f>
        <v>80</v>
      </c>
      <c r="C99" s="304" t="s">
        <v>139</v>
      </c>
      <c r="D99" s="369" t="s">
        <v>104</v>
      </c>
      <c r="E99" s="300">
        <v>34415</v>
      </c>
      <c r="F99" s="300">
        <v>42877</v>
      </c>
      <c r="G99" s="294" t="s">
        <v>140</v>
      </c>
      <c r="H99" s="370" t="s">
        <v>141</v>
      </c>
      <c r="I99" s="370" t="s">
        <v>141</v>
      </c>
      <c r="J99" s="370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8">
        <f t="shared" ref="B100:B107" si="9">B99+1</f>
        <v>81</v>
      </c>
      <c r="C100" s="304" t="s">
        <v>142</v>
      </c>
      <c r="D100" s="299" t="s">
        <v>104</v>
      </c>
      <c r="E100" s="371">
        <v>34415</v>
      </c>
      <c r="F100" s="300">
        <v>42877</v>
      </c>
      <c r="G100" s="302" t="s">
        <v>143</v>
      </c>
      <c r="H100" s="370" t="s">
        <v>141</v>
      </c>
      <c r="I100" s="370" t="s">
        <v>141</v>
      </c>
      <c r="J100" s="370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8">
        <f t="shared" si="9"/>
        <v>82</v>
      </c>
      <c r="C101" s="304" t="s">
        <v>144</v>
      </c>
      <c r="D101" s="372" t="s">
        <v>40</v>
      </c>
      <c r="E101" s="371">
        <v>105.764</v>
      </c>
      <c r="F101" s="300">
        <v>43585</v>
      </c>
      <c r="G101" s="302">
        <v>1.42</v>
      </c>
      <c r="H101" s="48">
        <v>100.97799999999999</v>
      </c>
      <c r="I101" s="48">
        <v>99.426000000000002</v>
      </c>
      <c r="J101" s="48">
        <v>99.277000000000001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8">
        <f t="shared" si="9"/>
        <v>83</v>
      </c>
      <c r="C102" s="304" t="s">
        <v>145</v>
      </c>
      <c r="D102" s="372" t="s">
        <v>112</v>
      </c>
      <c r="E102" s="371">
        <v>36367</v>
      </c>
      <c r="F102" s="300">
        <v>43584</v>
      </c>
      <c r="G102" s="302">
        <v>0.61199999999999999</v>
      </c>
      <c r="H102" s="48">
        <v>18.577999999999999</v>
      </c>
      <c r="I102" s="48">
        <v>18.376000000000001</v>
      </c>
      <c r="J102" s="48">
        <v>18.359000000000002</v>
      </c>
      <c r="K102" s="373"/>
      <c r="L102" s="374"/>
      <c r="M102" s="374"/>
      <c r="N102" s="375"/>
    </row>
    <row r="103" spans="1:14" s="8" customFormat="1" ht="16.5" customHeight="1" thickTop="1" thickBot="1">
      <c r="A103" s="10"/>
      <c r="B103" s="376">
        <f t="shared" si="9"/>
        <v>84</v>
      </c>
      <c r="C103" s="377" t="s">
        <v>146</v>
      </c>
      <c r="D103" s="378" t="s">
        <v>118</v>
      </c>
      <c r="E103" s="379">
        <v>36857</v>
      </c>
      <c r="F103" s="300">
        <v>43553</v>
      </c>
      <c r="G103" s="380">
        <v>9.1170000000000009</v>
      </c>
      <c r="H103" s="381">
        <v>310.92399999999998</v>
      </c>
      <c r="I103" s="381">
        <v>298.59399999999999</v>
      </c>
      <c r="J103" s="381">
        <v>298.58499999999998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6">
        <f t="shared" si="9"/>
        <v>85</v>
      </c>
      <c r="C104" s="377" t="s">
        <v>147</v>
      </c>
      <c r="D104" s="382" t="s">
        <v>68</v>
      </c>
      <c r="E104" s="379">
        <v>38777</v>
      </c>
      <c r="F104" s="300">
        <v>43616</v>
      </c>
      <c r="G104" s="380">
        <v>33.006999999999998</v>
      </c>
      <c r="H104" s="80">
        <v>2484.413</v>
      </c>
      <c r="I104" s="80">
        <v>2502.7139999999999</v>
      </c>
      <c r="J104" s="80">
        <v>2503.0309999999999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6">
        <f t="shared" si="9"/>
        <v>86</v>
      </c>
      <c r="C105" s="377" t="s">
        <v>148</v>
      </c>
      <c r="D105" s="382" t="s">
        <v>16</v>
      </c>
      <c r="E105" s="379">
        <v>34423</v>
      </c>
      <c r="F105" s="300">
        <v>43602</v>
      </c>
      <c r="G105" s="380">
        <v>2.9729999999999999</v>
      </c>
      <c r="H105" s="381">
        <v>77.578000000000003</v>
      </c>
      <c r="I105" s="381">
        <v>74.563999999999993</v>
      </c>
      <c r="J105" s="381">
        <v>74.632999999999996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6">
        <f t="shared" si="9"/>
        <v>87</v>
      </c>
      <c r="C106" s="377" t="s">
        <v>149</v>
      </c>
      <c r="D106" s="382" t="s">
        <v>16</v>
      </c>
      <c r="E106" s="379">
        <v>34731</v>
      </c>
      <c r="F106" s="383">
        <v>43601</v>
      </c>
      <c r="G106" s="380">
        <v>2.6179999999999999</v>
      </c>
      <c r="H106" s="381">
        <v>58.052999999999997</v>
      </c>
      <c r="I106" s="381">
        <v>56.439</v>
      </c>
      <c r="J106" s="381">
        <v>56.466999999999999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4">
        <f t="shared" si="9"/>
        <v>88</v>
      </c>
      <c r="C107" s="385" t="s">
        <v>150</v>
      </c>
      <c r="D107" s="386" t="s">
        <v>14</v>
      </c>
      <c r="E107" s="387">
        <v>36297</v>
      </c>
      <c r="F107" s="388">
        <v>43593</v>
      </c>
      <c r="G107" s="389">
        <v>0.73699999999999999</v>
      </c>
      <c r="H107" s="328">
        <v>117.754</v>
      </c>
      <c r="I107" s="328">
        <v>116.065</v>
      </c>
      <c r="J107" s="328">
        <v>116.032</v>
      </c>
      <c r="K107" s="390"/>
      <c r="L107" s="390"/>
      <c r="M107" s="41"/>
      <c r="N107" s="390"/>
    </row>
    <row r="108" spans="1:14" s="8" customFormat="1" ht="18" customHeight="1" thickTop="1" thickBot="1">
      <c r="A108" s="10"/>
      <c r="B108" s="349" t="s">
        <v>151</v>
      </c>
      <c r="C108" s="81"/>
      <c r="D108" s="81"/>
      <c r="E108" s="81"/>
      <c r="F108" s="81"/>
      <c r="G108" s="81"/>
      <c r="H108" s="81"/>
      <c r="I108" s="81"/>
      <c r="J108" s="350"/>
      <c r="M108" s="200"/>
    </row>
    <row r="109" spans="1:14" s="8" customFormat="1" ht="16.5" customHeight="1" thickTop="1" thickBot="1">
      <c r="A109" s="10"/>
      <c r="B109" s="391">
        <v>89</v>
      </c>
      <c r="C109" s="392" t="s">
        <v>152</v>
      </c>
      <c r="D109" s="232" t="s">
        <v>30</v>
      </c>
      <c r="E109" s="300">
        <v>39084</v>
      </c>
      <c r="F109" s="300">
        <v>43228</v>
      </c>
      <c r="G109" s="294">
        <v>0.22800000000000001</v>
      </c>
      <c r="H109" s="393" t="s">
        <v>141</v>
      </c>
      <c r="I109" s="393" t="s">
        <v>141</v>
      </c>
      <c r="J109" s="39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4">
        <f>B109+1</f>
        <v>90</v>
      </c>
      <c r="C110" s="395" t="s">
        <v>153</v>
      </c>
      <c r="D110" s="396" t="s">
        <v>30</v>
      </c>
      <c r="E110" s="397">
        <v>1867429</v>
      </c>
      <c r="F110" s="300">
        <v>43613</v>
      </c>
      <c r="G110" s="398">
        <v>0.255</v>
      </c>
      <c r="H110" s="399">
        <v>11.641</v>
      </c>
      <c r="I110" s="399">
        <v>11.505000000000001</v>
      </c>
      <c r="J110" s="399">
        <v>11.545999999999999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4">
        <f t="shared" ref="B111:B125" si="10">B110+1</f>
        <v>91</v>
      </c>
      <c r="C111" s="395" t="s">
        <v>154</v>
      </c>
      <c r="D111" s="396" t="s">
        <v>30</v>
      </c>
      <c r="E111" s="397">
        <v>735</v>
      </c>
      <c r="F111" s="300">
        <v>43228</v>
      </c>
      <c r="G111" s="398">
        <v>1.4E-2</v>
      </c>
      <c r="H111" s="393" t="s">
        <v>141</v>
      </c>
      <c r="I111" s="393" t="s">
        <v>141</v>
      </c>
      <c r="J111" s="39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400"/>
      <c r="B112" s="394">
        <f t="shared" si="10"/>
        <v>92</v>
      </c>
      <c r="C112" s="395" t="s">
        <v>155</v>
      </c>
      <c r="D112" s="396" t="s">
        <v>30</v>
      </c>
      <c r="E112" s="397">
        <v>39084</v>
      </c>
      <c r="F112" s="300">
        <v>43613</v>
      </c>
      <c r="G112" s="398">
        <v>0.35299999999999998</v>
      </c>
      <c r="H112" s="399">
        <v>14.496</v>
      </c>
      <c r="I112" s="399">
        <v>14.356</v>
      </c>
      <c r="J112" s="399">
        <v>14.103999999999999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4">
        <f t="shared" si="10"/>
        <v>93</v>
      </c>
      <c r="C113" s="401" t="s">
        <v>156</v>
      </c>
      <c r="D113" s="402" t="s">
        <v>104</v>
      </c>
      <c r="E113" s="397">
        <v>39994</v>
      </c>
      <c r="F113" s="300">
        <v>43605</v>
      </c>
      <c r="G113" s="398">
        <v>0.29699999999999999</v>
      </c>
      <c r="H113" s="399">
        <v>16.364999999999998</v>
      </c>
      <c r="I113" s="399">
        <v>16.696999999999999</v>
      </c>
      <c r="J113" s="399">
        <v>16.698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4">
        <f t="shared" si="10"/>
        <v>94</v>
      </c>
      <c r="C114" s="401" t="s">
        <v>157</v>
      </c>
      <c r="D114" s="396" t="s">
        <v>104</v>
      </c>
      <c r="E114" s="397">
        <v>40848</v>
      </c>
      <c r="F114" s="300">
        <v>43605</v>
      </c>
      <c r="G114" s="398">
        <v>0.153</v>
      </c>
      <c r="H114" s="399">
        <v>14.055</v>
      </c>
      <c r="I114" s="399">
        <v>14.363</v>
      </c>
      <c r="J114" s="399">
        <v>14.367000000000001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4">
        <f t="shared" si="10"/>
        <v>95</v>
      </c>
      <c r="C115" s="403" t="s">
        <v>158</v>
      </c>
      <c r="D115" s="402" t="s">
        <v>40</v>
      </c>
      <c r="E115" s="397">
        <v>39175</v>
      </c>
      <c r="F115" s="300">
        <v>43615</v>
      </c>
      <c r="G115" s="398">
        <v>4.83</v>
      </c>
      <c r="H115" s="399">
        <v>158.18899999999999</v>
      </c>
      <c r="I115" s="121">
        <v>154.14699999999999</v>
      </c>
      <c r="J115" s="121">
        <v>154.31399999999999</v>
      </c>
      <c r="K115" s="40"/>
      <c r="L115" s="404"/>
      <c r="M115" s="40"/>
      <c r="N115" s="101"/>
    </row>
    <row r="116" spans="1:14" s="97" customFormat="1" ht="16.5" customHeight="1" thickTop="1" thickBot="1">
      <c r="B116" s="394">
        <f t="shared" si="10"/>
        <v>96</v>
      </c>
      <c r="C116" s="405" t="s">
        <v>159</v>
      </c>
      <c r="D116" s="406" t="s">
        <v>34</v>
      </c>
      <c r="E116" s="397">
        <v>40708</v>
      </c>
      <c r="F116" s="300">
        <v>43616</v>
      </c>
      <c r="G116" s="407">
        <v>7.0000000000000007E-2</v>
      </c>
      <c r="H116" s="408">
        <v>8.8710000000000004</v>
      </c>
      <c r="I116" s="408">
        <v>9.11</v>
      </c>
      <c r="J116" s="408">
        <v>9.1359999999999992</v>
      </c>
      <c r="K116" s="40"/>
      <c r="L116" s="41"/>
      <c r="M116" s="40"/>
      <c r="N116" s="101"/>
    </row>
    <row r="117" spans="1:14" ht="16.5" customHeight="1" thickTop="1" thickBot="1">
      <c r="B117" s="394">
        <f t="shared" si="10"/>
        <v>97</v>
      </c>
      <c r="C117" s="409" t="s">
        <v>160</v>
      </c>
      <c r="D117" s="232" t="s">
        <v>16</v>
      </c>
      <c r="E117" s="397">
        <v>39699</v>
      </c>
      <c r="F117" s="300">
        <v>43613</v>
      </c>
      <c r="G117" s="407">
        <v>4.7640000000000002</v>
      </c>
      <c r="H117" s="399">
        <v>125.596</v>
      </c>
      <c r="I117" s="399">
        <v>122.661</v>
      </c>
      <c r="J117" s="399">
        <v>122.57599999999999</v>
      </c>
      <c r="K117" s="40"/>
      <c r="L117" s="41"/>
      <c r="M117" s="40"/>
      <c r="N117" s="101"/>
    </row>
    <row r="118" spans="1:14" ht="16.5" customHeight="1" thickTop="1" thickBot="1">
      <c r="B118" s="394">
        <f t="shared" si="10"/>
        <v>98</v>
      </c>
      <c r="C118" s="401" t="s">
        <v>161</v>
      </c>
      <c r="D118" s="396" t="s">
        <v>36</v>
      </c>
      <c r="E118" s="397">
        <v>40725</v>
      </c>
      <c r="F118" s="410">
        <v>43579</v>
      </c>
      <c r="G118" s="411">
        <v>0.42799999999999999</v>
      </c>
      <c r="H118" s="399">
        <v>86.052000000000007</v>
      </c>
      <c r="I118" s="399">
        <v>85.48</v>
      </c>
      <c r="J118" s="399">
        <v>85.052000000000007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4">
        <f t="shared" si="10"/>
        <v>99</v>
      </c>
      <c r="C119" s="401" t="s">
        <v>162</v>
      </c>
      <c r="D119" s="396" t="s">
        <v>36</v>
      </c>
      <c r="E119" s="412">
        <v>40725</v>
      </c>
      <c r="F119" s="410">
        <v>43250</v>
      </c>
      <c r="G119" s="413">
        <v>0.59899999999999998</v>
      </c>
      <c r="H119" s="408">
        <v>87.477000000000004</v>
      </c>
      <c r="I119" s="408">
        <v>88.400999999999996</v>
      </c>
      <c r="J119" s="408">
        <v>87.909000000000006</v>
      </c>
      <c r="K119" s="40"/>
      <c r="L119" s="40"/>
      <c r="M119" s="41"/>
      <c r="N119" s="40"/>
    </row>
    <row r="120" spans="1:14" s="97" customFormat="1" ht="16.5" customHeight="1" thickTop="1">
      <c r="B120" s="394">
        <f t="shared" si="10"/>
        <v>100</v>
      </c>
      <c r="C120" s="414" t="s">
        <v>163</v>
      </c>
      <c r="D120" s="415" t="s">
        <v>38</v>
      </c>
      <c r="E120" s="416">
        <v>40910</v>
      </c>
      <c r="F120" s="300">
        <v>43613</v>
      </c>
      <c r="G120" s="417">
        <v>3.7170000000000001</v>
      </c>
      <c r="H120" s="408">
        <v>100.297</v>
      </c>
      <c r="I120" s="408">
        <v>97.373999999999995</v>
      </c>
      <c r="J120" s="408">
        <v>97.341999999999999</v>
      </c>
      <c r="K120" s="418"/>
      <c r="L120" s="419"/>
      <c r="M120" s="418"/>
      <c r="N120" s="420"/>
    </row>
    <row r="121" spans="1:14" ht="16.5" customHeight="1">
      <c r="B121" s="394">
        <f t="shared" si="10"/>
        <v>101</v>
      </c>
      <c r="C121" s="421" t="s">
        <v>164</v>
      </c>
      <c r="D121" s="422" t="s">
        <v>14</v>
      </c>
      <c r="E121" s="410">
        <v>41904</v>
      </c>
      <c r="F121" s="423">
        <v>43571</v>
      </c>
      <c r="G121" s="417">
        <v>0.72199999999999998</v>
      </c>
      <c r="H121" s="399">
        <v>108.902</v>
      </c>
      <c r="I121" s="399">
        <v>104.239</v>
      </c>
      <c r="J121" s="399">
        <v>104.483</v>
      </c>
      <c r="K121" s="424"/>
      <c r="L121" s="425"/>
      <c r="M121" s="424"/>
      <c r="N121" s="426"/>
    </row>
    <row r="122" spans="1:14" ht="16.5" customHeight="1">
      <c r="B122" s="394">
        <f t="shared" si="10"/>
        <v>102</v>
      </c>
      <c r="C122" s="427" t="s">
        <v>165</v>
      </c>
      <c r="D122" s="313" t="s">
        <v>16</v>
      </c>
      <c r="E122" s="428">
        <v>42388</v>
      </c>
      <c r="F122" s="410">
        <v>43614</v>
      </c>
      <c r="G122" s="294">
        <v>1.1779999999999999</v>
      </c>
      <c r="H122" s="399">
        <v>97.713999999999999</v>
      </c>
      <c r="I122" s="399">
        <v>93.396000000000001</v>
      </c>
      <c r="J122" s="399">
        <v>93.445999999999998</v>
      </c>
      <c r="K122" s="424"/>
      <c r="L122" s="425"/>
      <c r="M122" s="424"/>
      <c r="N122" s="426"/>
    </row>
    <row r="123" spans="1:14" ht="16.5" customHeight="1">
      <c r="B123" s="394">
        <f t="shared" si="10"/>
        <v>103</v>
      </c>
      <c r="C123" s="427" t="s">
        <v>166</v>
      </c>
      <c r="D123" s="313" t="s">
        <v>34</v>
      </c>
      <c r="E123" s="428">
        <v>42741</v>
      </c>
      <c r="F123" s="429" t="s">
        <v>136</v>
      </c>
      <c r="G123" s="430" t="s">
        <v>136</v>
      </c>
      <c r="H123" s="399">
        <v>10.234</v>
      </c>
      <c r="I123" s="399">
        <v>10.484999999999999</v>
      </c>
      <c r="J123" s="399">
        <v>10.515000000000001</v>
      </c>
      <c r="K123" s="431"/>
      <c r="L123" s="425"/>
      <c r="M123" s="431"/>
      <c r="N123" s="426"/>
    </row>
    <row r="124" spans="1:14" ht="16.5" customHeight="1">
      <c r="B124" s="394">
        <f t="shared" si="10"/>
        <v>104</v>
      </c>
      <c r="C124" s="432" t="s">
        <v>167</v>
      </c>
      <c r="D124" s="313" t="s">
        <v>26</v>
      </c>
      <c r="E124" s="428">
        <v>43087</v>
      </c>
      <c r="F124" s="433">
        <v>43570</v>
      </c>
      <c r="G124" s="434">
        <v>1.3560000000000001</v>
      </c>
      <c r="H124" s="408">
        <v>100.04900000000001</v>
      </c>
      <c r="I124" s="408">
        <v>97.491</v>
      </c>
      <c r="J124" s="408">
        <v>97.478999999999999</v>
      </c>
      <c r="K124" s="435"/>
      <c r="L124" s="436"/>
      <c r="M124" s="435"/>
      <c r="N124" s="437"/>
    </row>
    <row r="125" spans="1:14" ht="16.5" customHeight="1" thickBot="1">
      <c r="B125" s="438">
        <f t="shared" si="10"/>
        <v>105</v>
      </c>
      <c r="C125" s="439" t="s">
        <v>168</v>
      </c>
      <c r="D125" s="195" t="s">
        <v>12</v>
      </c>
      <c r="E125" s="388">
        <v>39097</v>
      </c>
      <c r="F125" s="440">
        <v>43584</v>
      </c>
      <c r="G125" s="441">
        <v>2.7309999999999999</v>
      </c>
      <c r="H125" s="328">
        <v>162.32400000000001</v>
      </c>
      <c r="I125" s="328">
        <v>160.41399999999999</v>
      </c>
      <c r="J125" s="328">
        <v>160.738</v>
      </c>
      <c r="K125" s="442"/>
      <c r="L125" s="443"/>
      <c r="M125" s="444"/>
      <c r="N125" s="443"/>
    </row>
    <row r="126" spans="1:14" ht="13.5" customHeight="1" thickTop="1" thickBot="1">
      <c r="B126" s="349" t="s">
        <v>169</v>
      </c>
      <c r="C126" s="81"/>
      <c r="D126" s="81"/>
      <c r="E126" s="81"/>
      <c r="F126" s="81"/>
      <c r="G126" s="81"/>
      <c r="H126" s="81"/>
      <c r="I126" s="81"/>
      <c r="J126" s="350"/>
      <c r="M126" s="200"/>
    </row>
    <row r="127" spans="1:14" ht="16.5" customHeight="1" thickTop="1" thickBot="1">
      <c r="B127" s="445">
        <v>106</v>
      </c>
      <c r="C127" s="446" t="s">
        <v>170</v>
      </c>
      <c r="D127" s="396" t="s">
        <v>24</v>
      </c>
      <c r="E127" s="397">
        <v>40630</v>
      </c>
      <c r="F127" s="410">
        <v>43616</v>
      </c>
      <c r="G127" s="434">
        <v>0.96299999999999997</v>
      </c>
      <c r="H127" s="447">
        <v>111.307</v>
      </c>
      <c r="I127" s="448">
        <v>110.63500000000001</v>
      </c>
      <c r="J127" s="448">
        <v>111.589</v>
      </c>
      <c r="K127" s="225" t="s">
        <v>83</v>
      </c>
      <c r="M127" s="208">
        <f>+(J127-I127)/I127</f>
        <v>8.6229493379128986E-3</v>
      </c>
    </row>
    <row r="128" spans="1:14" s="8" customFormat="1" ht="16.5" customHeight="1" thickTop="1" thickBot="1">
      <c r="A128" s="10"/>
      <c r="B128" s="445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8">
        <v>112.31699999999999</v>
      </c>
      <c r="I128" s="408">
        <v>112.38200000000001</v>
      </c>
      <c r="J128" s="408">
        <v>113.08199999999999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0"/>
      <c r="B129" s="445">
        <f t="shared" ref="B129:B142" si="11">B128+1</f>
        <v>108</v>
      </c>
      <c r="C129" s="401" t="s">
        <v>173</v>
      </c>
      <c r="D129" s="454" t="s">
        <v>172</v>
      </c>
      <c r="E129" s="412">
        <v>40543</v>
      </c>
      <c r="F129" s="452">
        <v>43245</v>
      </c>
      <c r="G129" s="455">
        <v>0.83299999999999996</v>
      </c>
      <c r="H129" s="408">
        <v>120.15600000000001</v>
      </c>
      <c r="I129" s="408">
        <v>118.70099999999999</v>
      </c>
      <c r="J129" s="408">
        <v>119.706</v>
      </c>
      <c r="K129" s="207" t="s">
        <v>72</v>
      </c>
      <c r="M129" s="208">
        <f t="shared" ref="M129:M134" si="12">+(J129-I129)/I129</f>
        <v>8.4666515025148045E-3</v>
      </c>
    </row>
    <row r="130" spans="1:14" s="8" customFormat="1" ht="16.5" customHeight="1" thickTop="1" thickBot="1">
      <c r="A130" s="10"/>
      <c r="B130" s="445">
        <f t="shared" si="11"/>
        <v>109</v>
      </c>
      <c r="C130" s="456" t="s">
        <v>174</v>
      </c>
      <c r="D130" s="396" t="s">
        <v>20</v>
      </c>
      <c r="E130" s="412">
        <v>38671</v>
      </c>
      <c r="F130" s="452">
        <v>43605</v>
      </c>
      <c r="G130" s="453">
        <v>5.0839999999999996</v>
      </c>
      <c r="H130" s="457">
        <v>206.41</v>
      </c>
      <c r="I130" s="457">
        <v>197.45699999999999</v>
      </c>
      <c r="J130" s="457">
        <v>198.958</v>
      </c>
      <c r="K130" s="212" t="s">
        <v>74</v>
      </c>
      <c r="M130" s="208">
        <f t="shared" si="12"/>
        <v>7.6016550438829968E-3</v>
      </c>
    </row>
    <row r="131" spans="1:14" s="8" customFormat="1" ht="16.5" customHeight="1" thickTop="1" thickBot="1">
      <c r="A131" s="10"/>
      <c r="B131" s="445">
        <f t="shared" si="11"/>
        <v>110</v>
      </c>
      <c r="C131" s="456" t="s">
        <v>175</v>
      </c>
      <c r="D131" s="396" t="s">
        <v>20</v>
      </c>
      <c r="E131" s="412">
        <v>38671</v>
      </c>
      <c r="F131" s="452">
        <v>43605</v>
      </c>
      <c r="G131" s="417">
        <v>5.4729999999999999</v>
      </c>
      <c r="H131" s="408">
        <v>187.875</v>
      </c>
      <c r="I131" s="458">
        <v>181.614</v>
      </c>
      <c r="J131" s="458">
        <v>182.43100000000001</v>
      </c>
      <c r="K131" s="101" t="s">
        <v>74</v>
      </c>
      <c r="L131" s="40"/>
      <c r="M131" s="41">
        <f t="shared" si="12"/>
        <v>4.4985518737542659E-3</v>
      </c>
      <c r="N131" s="40"/>
    </row>
    <row r="132" spans="1:14" s="8" customFormat="1" ht="16.5" customHeight="1" thickTop="1" thickBot="1">
      <c r="A132" s="10"/>
      <c r="B132" s="445">
        <f t="shared" si="11"/>
        <v>111</v>
      </c>
      <c r="C132" s="395" t="s">
        <v>176</v>
      </c>
      <c r="D132" s="396" t="s">
        <v>20</v>
      </c>
      <c r="E132" s="412">
        <v>38671</v>
      </c>
      <c r="F132" s="452">
        <v>43605</v>
      </c>
      <c r="G132" s="417">
        <v>6.4169999999999998</v>
      </c>
      <c r="H132" s="408">
        <v>163.505</v>
      </c>
      <c r="I132" s="458">
        <v>157.066</v>
      </c>
      <c r="J132" s="458">
        <v>157.976</v>
      </c>
      <c r="K132" s="101" t="s">
        <v>74</v>
      </c>
      <c r="L132" s="40"/>
      <c r="M132" s="41">
        <f t="shared" si="12"/>
        <v>5.7937427578215305E-3</v>
      </c>
      <c r="N132" s="40"/>
    </row>
    <row r="133" spans="1:14" s="8" customFormat="1" ht="16.5" customHeight="1" thickTop="1" thickBot="1">
      <c r="A133" s="10"/>
      <c r="B133" s="445">
        <f t="shared" si="11"/>
        <v>112</v>
      </c>
      <c r="C133" s="401" t="s">
        <v>177</v>
      </c>
      <c r="D133" s="396" t="s">
        <v>20</v>
      </c>
      <c r="E133" s="412">
        <v>40014</v>
      </c>
      <c r="F133" s="459" t="s">
        <v>178</v>
      </c>
      <c r="G133" s="413" t="s">
        <v>178</v>
      </c>
      <c r="H133" s="408">
        <v>24.302</v>
      </c>
      <c r="I133" s="458">
        <v>23.81</v>
      </c>
      <c r="J133" s="458">
        <v>24.219000000000001</v>
      </c>
      <c r="K133" s="212" t="s">
        <v>74</v>
      </c>
      <c r="M133" s="208">
        <f t="shared" si="12"/>
        <v>1.7177656446871168E-2</v>
      </c>
    </row>
    <row r="134" spans="1:14" s="8" customFormat="1" ht="16.5" customHeight="1" thickTop="1" thickBot="1">
      <c r="A134" s="10"/>
      <c r="B134" s="445">
        <f t="shared" si="11"/>
        <v>113</v>
      </c>
      <c r="C134" s="401" t="s">
        <v>179</v>
      </c>
      <c r="D134" s="396" t="s">
        <v>20</v>
      </c>
      <c r="E134" s="412">
        <v>40455</v>
      </c>
      <c r="F134" s="423" t="s">
        <v>178</v>
      </c>
      <c r="G134" s="413" t="s">
        <v>178</v>
      </c>
      <c r="H134" s="408">
        <v>145.46299999999999</v>
      </c>
      <c r="I134" s="458">
        <v>146.51499999999999</v>
      </c>
      <c r="J134" s="458">
        <v>148.959</v>
      </c>
      <c r="K134" s="212" t="s">
        <v>74</v>
      </c>
      <c r="M134" s="208">
        <f t="shared" si="12"/>
        <v>1.6680885916117921E-2</v>
      </c>
    </row>
    <row r="135" spans="1:14" s="8" customFormat="1" ht="16.5" customHeight="1" thickTop="1" thickBot="1">
      <c r="A135" s="10"/>
      <c r="B135" s="445">
        <f t="shared" si="11"/>
        <v>114</v>
      </c>
      <c r="C135" s="401" t="s">
        <v>180</v>
      </c>
      <c r="D135" s="396" t="s">
        <v>181</v>
      </c>
      <c r="E135" s="412">
        <v>40240</v>
      </c>
      <c r="F135" s="410">
        <v>43600</v>
      </c>
      <c r="G135" s="413">
        <v>1.7370000000000001</v>
      </c>
      <c r="H135" s="408">
        <v>128.46</v>
      </c>
      <c r="I135" s="458">
        <v>138.71799999999999</v>
      </c>
      <c r="J135" s="458">
        <v>140.22</v>
      </c>
      <c r="K135" s="225" t="s">
        <v>83</v>
      </c>
      <c r="M135" s="208" t="e">
        <f>+(I135-#REF!)/#REF!</f>
        <v>#REF!</v>
      </c>
    </row>
    <row r="136" spans="1:14" s="8" customFormat="1" ht="16.5" customHeight="1" thickTop="1" thickBot="1">
      <c r="A136" s="10"/>
      <c r="B136" s="445">
        <f t="shared" si="11"/>
        <v>115</v>
      </c>
      <c r="C136" s="414" t="s">
        <v>182</v>
      </c>
      <c r="D136" s="415" t="s">
        <v>38</v>
      </c>
      <c r="E136" s="460">
        <v>40147</v>
      </c>
      <c r="F136" s="423">
        <v>43613</v>
      </c>
      <c r="G136" s="417">
        <v>80.346000000000004</v>
      </c>
      <c r="H136" s="408">
        <v>9549.0889999999999</v>
      </c>
      <c r="I136" s="458">
        <v>9111.1939999999995</v>
      </c>
      <c r="J136" s="458">
        <v>9139.8919999999998</v>
      </c>
      <c r="K136" s="461" t="s">
        <v>74</v>
      </c>
      <c r="L136" s="462"/>
      <c r="M136" s="463">
        <f t="shared" ref="M136:M140" si="13">+(J136-I136)/I136</f>
        <v>3.1497518327455571E-3</v>
      </c>
      <c r="N136" s="462"/>
    </row>
    <row r="137" spans="1:14" s="8" customFormat="1" ht="16.5" customHeight="1" thickTop="1">
      <c r="A137" s="10"/>
      <c r="B137" s="445">
        <f t="shared" si="11"/>
        <v>116</v>
      </c>
      <c r="C137" s="464" t="s">
        <v>183</v>
      </c>
      <c r="D137" s="422" t="s">
        <v>68</v>
      </c>
      <c r="E137" s="465">
        <v>42170</v>
      </c>
      <c r="F137" s="452">
        <v>43601</v>
      </c>
      <c r="G137" s="466">
        <v>13.765000000000001</v>
      </c>
      <c r="H137" s="408">
        <v>1047.4490000000001</v>
      </c>
      <c r="I137" s="408">
        <v>1072.4069999999999</v>
      </c>
      <c r="J137" s="408">
        <v>1084.115</v>
      </c>
      <c r="K137" s="212"/>
      <c r="M137" s="228">
        <f t="shared" si="13"/>
        <v>1.0917496808581149E-2</v>
      </c>
    </row>
    <row r="138" spans="1:14" s="8" customFormat="1" ht="16.5" customHeight="1">
      <c r="A138" s="10"/>
      <c r="B138" s="445">
        <f t="shared" si="11"/>
        <v>117</v>
      </c>
      <c r="C138" s="467" t="s">
        <v>184</v>
      </c>
      <c r="D138" s="422" t="s">
        <v>10</v>
      </c>
      <c r="E138" s="416">
        <v>42352</v>
      </c>
      <c r="F138" s="452">
        <v>43616</v>
      </c>
      <c r="G138" s="466">
        <v>101.82299999999999</v>
      </c>
      <c r="H138" s="408">
        <v>5956.6819999999998</v>
      </c>
      <c r="I138" s="408">
        <v>5926.7049999999999</v>
      </c>
      <c r="J138" s="408">
        <v>6015.6970000000001</v>
      </c>
      <c r="K138" s="212"/>
      <c r="M138" s="228">
        <f t="shared" si="13"/>
        <v>1.5015425940720887E-2</v>
      </c>
    </row>
    <row r="139" spans="1:14" s="8" customFormat="1" ht="16.5" customHeight="1">
      <c r="A139" s="10"/>
      <c r="B139" s="445">
        <f t="shared" si="11"/>
        <v>118</v>
      </c>
      <c r="C139" s="468" t="s">
        <v>185</v>
      </c>
      <c r="D139" s="469" t="s">
        <v>34</v>
      </c>
      <c r="E139" s="470">
        <v>42580</v>
      </c>
      <c r="F139" s="452">
        <v>43616</v>
      </c>
      <c r="G139" s="413">
        <v>110.30500000000001</v>
      </c>
      <c r="H139" s="408">
        <v>5259.8339999999998</v>
      </c>
      <c r="I139" s="458">
        <v>5305.5940000000001</v>
      </c>
      <c r="J139" s="458">
        <v>5561.8230000000003</v>
      </c>
      <c r="K139" s="471"/>
      <c r="L139" s="472"/>
      <c r="M139" s="473">
        <f t="shared" si="13"/>
        <v>4.8294121261445985E-2</v>
      </c>
      <c r="N139" s="472"/>
    </row>
    <row r="140" spans="1:14" s="8" customFormat="1" ht="16.5" customHeight="1">
      <c r="A140" s="10"/>
      <c r="B140" s="445">
        <f t="shared" si="11"/>
        <v>119</v>
      </c>
      <c r="C140" s="474" t="s">
        <v>186</v>
      </c>
      <c r="D140" s="475" t="s">
        <v>24</v>
      </c>
      <c r="E140" s="476">
        <v>42920</v>
      </c>
      <c r="F140" s="410">
        <v>43614</v>
      </c>
      <c r="G140" s="434">
        <v>1.883</v>
      </c>
      <c r="H140" s="408">
        <v>91.894000000000005</v>
      </c>
      <c r="I140" s="458">
        <v>93.426000000000002</v>
      </c>
      <c r="J140" s="458">
        <v>93.756</v>
      </c>
      <c r="K140" s="477"/>
      <c r="L140" s="478"/>
      <c r="M140" s="479">
        <f t="shared" si="13"/>
        <v>3.5322073084580125E-3</v>
      </c>
      <c r="N140" s="478"/>
    </row>
    <row r="141" spans="1:14" s="8" customFormat="1" ht="16.5" customHeight="1">
      <c r="A141" s="10"/>
      <c r="B141" s="445">
        <f t="shared" si="11"/>
        <v>120</v>
      </c>
      <c r="C141" s="474" t="s">
        <v>187</v>
      </c>
      <c r="D141" s="422" t="s">
        <v>10</v>
      </c>
      <c r="E141" s="480">
        <v>43416</v>
      </c>
      <c r="F141" s="410" t="s">
        <v>136</v>
      </c>
      <c r="G141" s="434" t="s">
        <v>136</v>
      </c>
      <c r="H141" s="139">
        <v>5000</v>
      </c>
      <c r="I141" s="481">
        <v>5114.7560000000003</v>
      </c>
      <c r="J141" s="481">
        <v>5148.7920000000004</v>
      </c>
      <c r="K141" s="471"/>
      <c r="L141" s="472"/>
      <c r="M141" s="473">
        <f>+(J141-I141)/I141</f>
        <v>6.6544718848758483E-3</v>
      </c>
      <c r="N141" s="472"/>
    </row>
    <row r="142" spans="1:14" s="8" customFormat="1" ht="16.5" customHeight="1" thickBot="1">
      <c r="A142" s="10"/>
      <c r="B142" s="445">
        <f t="shared" si="11"/>
        <v>121</v>
      </c>
      <c r="C142" s="467" t="s">
        <v>188</v>
      </c>
      <c r="D142" s="422" t="s">
        <v>118</v>
      </c>
      <c r="E142" s="482">
        <v>43507</v>
      </c>
      <c r="F142" s="410" t="s">
        <v>136</v>
      </c>
      <c r="G142" s="434" t="s">
        <v>136</v>
      </c>
      <c r="H142" s="483" t="s">
        <v>136</v>
      </c>
      <c r="I142" s="484">
        <v>10.372999999999999</v>
      </c>
      <c r="J142" s="484">
        <v>10.423</v>
      </c>
      <c r="K142" s="477"/>
      <c r="L142" s="478"/>
      <c r="M142" s="479">
        <f>+(J142-I142)/I142</f>
        <v>4.8202063048299153E-3</v>
      </c>
      <c r="N142" s="478"/>
    </row>
    <row r="143" spans="1:14" s="8" customFormat="1" ht="13.5" customHeight="1" thickTop="1" thickBot="1">
      <c r="A143" s="10"/>
      <c r="B143" s="485" t="s">
        <v>189</v>
      </c>
      <c r="C143" s="288"/>
      <c r="D143" s="288"/>
      <c r="E143" s="288"/>
      <c r="F143" s="288"/>
      <c r="G143" s="288"/>
      <c r="H143" s="288"/>
      <c r="I143" s="288"/>
      <c r="J143" s="289"/>
      <c r="K143" s="330"/>
      <c r="L143" s="330"/>
      <c r="M143" s="200"/>
      <c r="N143" s="330"/>
    </row>
    <row r="144" spans="1:14" s="8" customFormat="1" ht="16.5" customHeight="1" thickTop="1" thickBot="1">
      <c r="A144" s="10"/>
      <c r="B144" s="486">
        <v>122</v>
      </c>
      <c r="C144" s="487" t="s">
        <v>190</v>
      </c>
      <c r="D144" s="354" t="s">
        <v>133</v>
      </c>
      <c r="E144" s="488">
        <v>42024</v>
      </c>
      <c r="F144" s="489">
        <v>43616</v>
      </c>
      <c r="G144" s="490">
        <v>3.8290000000000002</v>
      </c>
      <c r="H144" s="491">
        <v>123.003</v>
      </c>
      <c r="I144" s="491">
        <v>120.11199999999999</v>
      </c>
      <c r="J144" s="491">
        <v>120.36</v>
      </c>
      <c r="K144" s="266"/>
      <c r="L144" s="32"/>
      <c r="M144" s="492"/>
      <c r="N144" s="32"/>
    </row>
    <row r="145" spans="1:13" s="8" customFormat="1" ht="16.5" customHeight="1" thickTop="1" thickBot="1">
      <c r="A145" s="10"/>
      <c r="B145" s="349" t="s">
        <v>191</v>
      </c>
      <c r="C145" s="81"/>
      <c r="D145" s="81"/>
      <c r="E145" s="81"/>
      <c r="F145" s="81"/>
      <c r="G145" s="81"/>
      <c r="H145" s="81"/>
      <c r="I145" s="81"/>
      <c r="J145" s="350"/>
      <c r="M145" s="200"/>
    </row>
    <row r="146" spans="1:13" s="8" customFormat="1" ht="16.5" customHeight="1" thickTop="1" thickBot="1">
      <c r="A146" s="10"/>
      <c r="B146" s="438">
        <v>123</v>
      </c>
      <c r="C146" s="194" t="s">
        <v>192</v>
      </c>
      <c r="D146" s="493" t="s">
        <v>12</v>
      </c>
      <c r="E146" s="388">
        <v>42506</v>
      </c>
      <c r="F146" s="356">
        <v>43584</v>
      </c>
      <c r="G146" s="494">
        <v>205.92699999999999</v>
      </c>
      <c r="H146" s="495">
        <v>11963.014999999999</v>
      </c>
      <c r="I146" s="495">
        <v>11764.511</v>
      </c>
      <c r="J146" s="495">
        <v>11858.058999999999</v>
      </c>
      <c r="K146" s="212" t="s">
        <v>74</v>
      </c>
      <c r="M146" s="208">
        <f>+(J146-I146)/I146</f>
        <v>7.9517117201045474E-3</v>
      </c>
    </row>
    <row r="147" spans="1:13" s="496" customFormat="1" ht="21.75" customHeight="1" thickTop="1">
      <c r="B147" s="497" t="s">
        <v>193</v>
      </c>
      <c r="C147" s="8"/>
      <c r="D147" s="498"/>
      <c r="E147" s="499"/>
      <c r="F147" s="500"/>
      <c r="G147" s="499"/>
      <c r="H147" s="500"/>
      <c r="I147" s="500"/>
      <c r="J147" s="501"/>
      <c r="M147" s="502"/>
    </row>
    <row r="148" spans="1:13" s="496" customFormat="1" ht="15.75" customHeight="1">
      <c r="B148" s="497" t="s">
        <v>194</v>
      </c>
      <c r="C148" s="498"/>
      <c r="D148" s="498"/>
      <c r="E148" s="499"/>
      <c r="F148" s="499"/>
      <c r="G148" s="499"/>
      <c r="H148" s="500"/>
      <c r="I148" s="500"/>
      <c r="J148" s="501"/>
      <c r="M148" s="502"/>
    </row>
    <row r="149" spans="1:13" s="496" customFormat="1" ht="15.75" customHeight="1">
      <c r="B149" s="503" t="s">
        <v>195</v>
      </c>
      <c r="C149" s="498"/>
      <c r="D149" s="498"/>
      <c r="E149" s="499"/>
      <c r="F149" s="499" t="s">
        <v>196</v>
      </c>
      <c r="G149" s="499"/>
      <c r="H149" s="500"/>
      <c r="I149" s="500"/>
      <c r="J149" s="501"/>
      <c r="M149" s="502"/>
    </row>
    <row r="150" spans="1:13" s="496" customFormat="1" ht="15.75" customHeight="1">
      <c r="B150" s="503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3" s="496" customFormat="1" ht="15.75" customHeight="1">
      <c r="B151" s="503"/>
      <c r="C151" s="498"/>
      <c r="D151" s="498"/>
      <c r="E151" s="499"/>
      <c r="F151" s="499"/>
      <c r="G151" s="499"/>
      <c r="H151" s="500"/>
      <c r="I151" s="500"/>
      <c r="J151" s="501"/>
      <c r="M151" s="502"/>
    </row>
    <row r="152" spans="1:13" s="496" customFormat="1" ht="15.75" customHeight="1">
      <c r="B152" s="503"/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3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3" s="496" customFormat="1" ht="15.75" customHeight="1">
      <c r="B154" s="503"/>
      <c r="C154" s="498"/>
      <c r="D154" s="498" t="s">
        <v>28</v>
      </c>
      <c r="E154" s="499"/>
      <c r="F154" s="499"/>
      <c r="G154" s="499"/>
      <c r="H154" s="500"/>
      <c r="I154" s="500"/>
      <c r="J154" s="501"/>
      <c r="M154" s="502"/>
    </row>
    <row r="155" spans="1:13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3" s="496" customFormat="1" ht="15.75" customHeight="1">
      <c r="B156" s="503"/>
      <c r="C156" s="498"/>
      <c r="D156" s="498"/>
      <c r="E156" s="499"/>
      <c r="F156" s="499"/>
      <c r="G156" s="499"/>
      <c r="H156" s="500"/>
      <c r="I156" s="500"/>
      <c r="J156" s="501"/>
      <c r="M156" s="502"/>
    </row>
    <row r="157" spans="1:13" s="496" customFormat="1" ht="1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3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3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3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4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4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4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4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4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4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4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4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4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9"/>
    </row>
    <row r="506" spans="1:14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9"/>
    </row>
    <row r="507" spans="1:14" s="168" customFormat="1" ht="15.75" customHeight="1">
      <c r="A507" s="10"/>
      <c r="B507" s="503"/>
      <c r="C507" s="498"/>
      <c r="D507" s="498"/>
      <c r="E507" s="499"/>
      <c r="F507" s="499"/>
      <c r="G507" s="499"/>
      <c r="H507" s="500"/>
      <c r="I507" s="500"/>
      <c r="J507" s="501"/>
      <c r="K507" s="8"/>
      <c r="L507" s="8"/>
      <c r="M507" s="9"/>
      <c r="N507" s="8"/>
    </row>
    <row r="508" spans="1:14" s="168" customFormat="1" ht="15.75" customHeight="1">
      <c r="A508" s="10"/>
      <c r="B508" s="503"/>
      <c r="C508" s="498"/>
      <c r="D508" s="498"/>
      <c r="E508" s="499"/>
      <c r="F508" s="499"/>
      <c r="G508" s="499"/>
      <c r="H508" s="500"/>
      <c r="I508" s="500"/>
      <c r="J508" s="501"/>
      <c r="K508" s="8"/>
      <c r="L508" s="8"/>
      <c r="M508" s="9"/>
      <c r="N508" s="8"/>
    </row>
    <row r="509" spans="1:14" s="168" customFormat="1" ht="15.75" customHeight="1">
      <c r="A509" s="10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</row>
    <row r="510" spans="1:14" s="168" customFormat="1" ht="15.75" customHeight="1">
      <c r="A510" s="10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</row>
    <row r="511" spans="1:14" s="168" customFormat="1" ht="15.75" customHeight="1">
      <c r="A511" s="10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</row>
    <row r="512" spans="1:14" s="168" customFormat="1" ht="15.75" customHeight="1">
      <c r="A512" s="10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</row>
    <row r="513" spans="1:14" s="168" customFormat="1" ht="15.75" customHeight="1">
      <c r="A513" s="10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</row>
    <row r="514" spans="1:14" s="168" customFormat="1" ht="15.75" customHeight="1">
      <c r="A514" s="10"/>
      <c r="B514" s="497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</row>
    <row r="515" spans="1:14" s="168" customFormat="1" ht="15.75" customHeight="1">
      <c r="A515" s="10"/>
      <c r="B515" s="497"/>
      <c r="C515" s="8"/>
      <c r="D515" s="8"/>
      <c r="E515" s="8"/>
      <c r="F515" s="8"/>
      <c r="G515" s="8"/>
      <c r="H515" s="478"/>
      <c r="I515" s="478"/>
      <c r="J515" s="504"/>
      <c r="K515" s="8"/>
      <c r="L515" s="8"/>
      <c r="M515" s="9"/>
      <c r="N515" s="8"/>
    </row>
    <row r="516" spans="1:14" s="168" customFormat="1" ht="15.75" customHeight="1">
      <c r="A516" s="10"/>
      <c r="B516" s="497"/>
      <c r="C516" s="8"/>
      <c r="D516" s="8"/>
      <c r="E516" s="8"/>
      <c r="F516" s="8"/>
      <c r="G516" s="8"/>
      <c r="H516" s="478"/>
      <c r="I516" s="478"/>
      <c r="J516" s="504"/>
      <c r="K516" s="8"/>
      <c r="L516" s="8"/>
      <c r="M516" s="9"/>
      <c r="N516" s="8"/>
    </row>
    <row r="517" spans="1:14" s="168" customFormat="1" ht="15.75" customHeight="1">
      <c r="A517" s="10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</row>
    <row r="518" spans="1:14" s="168" customFormat="1" ht="15.75" customHeight="1">
      <c r="A518" s="10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</row>
    <row r="519" spans="1:14" s="168" customFormat="1" ht="15.75" customHeight="1">
      <c r="A519" s="10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</row>
    <row r="520" spans="1:14" s="168" customFormat="1" ht="15.75" customHeight="1">
      <c r="A520" s="10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</row>
    <row r="521" spans="1:14" s="168" customFormat="1" ht="15.75" customHeight="1">
      <c r="A521" s="10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</row>
    <row r="522" spans="1:14" s="168" customFormat="1" ht="15.75" customHeight="1">
      <c r="A522" s="10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</row>
    <row r="523" spans="1:14" s="168" customFormat="1" ht="15.75" customHeight="1">
      <c r="A523" s="10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</row>
    <row r="524" spans="1:14" s="168" customFormat="1" ht="15.75" customHeight="1">
      <c r="A524" s="10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</row>
    <row r="525" spans="1:14" s="168" customFormat="1" ht="15.75" customHeight="1">
      <c r="A525" s="10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</row>
    <row r="526" spans="1:14" s="168" customFormat="1" ht="15.75" customHeight="1">
      <c r="A526" s="10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</row>
    <row r="527" spans="1:14" s="168" customFormat="1" ht="15.75" customHeight="1">
      <c r="A527" s="10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</row>
    <row r="528" spans="1:14" s="168" customFormat="1" ht="15.75" customHeight="1">
      <c r="A528" s="10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</row>
    <row r="529" spans="1:14" s="168" customFormat="1" ht="15.75" customHeight="1">
      <c r="A529" s="10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</row>
    <row r="530" spans="1:14" s="168" customFormat="1" ht="15.75" customHeight="1">
      <c r="A530" s="10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</row>
    <row r="531" spans="1:14" s="168" customFormat="1" ht="15.75" customHeight="1">
      <c r="A531" s="10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</row>
    <row r="532" spans="1:14" s="168" customFormat="1" ht="15.75" customHeight="1">
      <c r="A532" s="10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</row>
    <row r="533" spans="1:14" s="168" customFormat="1" ht="15.75" customHeight="1">
      <c r="A533" s="10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</row>
    <row r="534" spans="1:14" s="168" customFormat="1" ht="15.75" customHeight="1">
      <c r="A534" s="10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</row>
    <row r="535" spans="1:14" s="168" customFormat="1" ht="15.75" customHeight="1">
      <c r="A535" s="10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</row>
    <row r="536" spans="1:14" s="168" customFormat="1" ht="15.75" customHeight="1">
      <c r="A536" s="10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</row>
    <row r="537" spans="1:14" s="168" customFormat="1" ht="15.75" customHeight="1">
      <c r="A537" s="10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</row>
    <row r="538" spans="1:14" s="168" customFormat="1" ht="15.75" customHeight="1">
      <c r="A538" s="10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</row>
    <row r="539" spans="1:14" s="168" customFormat="1" ht="15.75" customHeight="1">
      <c r="A539" s="10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</row>
    <row r="540" spans="1:14" s="168" customFormat="1" ht="15.75" customHeight="1">
      <c r="A540" s="10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</row>
    <row r="541" spans="1:14" s="168" customFormat="1" ht="15.75" customHeight="1">
      <c r="A541" s="10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</row>
    <row r="542" spans="1:14" s="168" customFormat="1" ht="15.75" customHeight="1">
      <c r="A542" s="10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</row>
    <row r="543" spans="1:14" s="168" customFormat="1" ht="15.75" customHeight="1">
      <c r="A543" s="10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</row>
    <row r="544" spans="1:14" s="168" customFormat="1" ht="15.75" customHeight="1">
      <c r="A544" s="10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</row>
    <row r="545" spans="1:14" s="168" customFormat="1" ht="15.75" customHeight="1">
      <c r="A545" s="10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</row>
    <row r="546" spans="1:14" s="168" customFormat="1" ht="15.75" customHeight="1">
      <c r="A546" s="10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</row>
    <row r="547" spans="1:14" s="168" customFormat="1" ht="15.75" customHeight="1">
      <c r="A547" s="10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</row>
    <row r="548" spans="1:14" s="168" customFormat="1" ht="15.75" customHeight="1">
      <c r="A548" s="10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</row>
    <row r="549" spans="1:14" s="168" customFormat="1" ht="15.75" customHeight="1">
      <c r="A549" s="10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</row>
    <row r="550" spans="1:14" s="168" customFormat="1" ht="15.75" customHeight="1">
      <c r="A550" s="10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</row>
    <row r="551" spans="1:14" s="168" customFormat="1" ht="15.75" customHeight="1">
      <c r="A551" s="10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</row>
    <row r="552" spans="1:14" s="168" customFormat="1" ht="15.75" customHeight="1">
      <c r="A552" s="10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</row>
    <row r="553" spans="1:14" s="168" customFormat="1" ht="15.75" customHeight="1">
      <c r="A553" s="10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</row>
    <row r="554" spans="1:14" s="168" customFormat="1" ht="15.75" customHeight="1">
      <c r="A554" s="10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</row>
    <row r="555" spans="1:14" s="168" customFormat="1" ht="15.75" customHeight="1">
      <c r="A555" s="10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</row>
    <row r="556" spans="1:14" s="168" customFormat="1" ht="15.75" customHeight="1">
      <c r="A556" s="10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</row>
    <row r="557" spans="1:14" s="168" customFormat="1" ht="15.75" customHeight="1">
      <c r="A557" s="10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</row>
    <row r="558" spans="1:14" s="168" customFormat="1" ht="15.75" customHeight="1">
      <c r="A558" s="10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</row>
    <row r="559" spans="1:14" s="168" customFormat="1" ht="15.75" customHeight="1">
      <c r="A559" s="10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</row>
    <row r="560" spans="1:14" s="168" customFormat="1" ht="15.75" customHeight="1">
      <c r="A560" s="10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</row>
    <row r="561" spans="1:14" s="168" customFormat="1" ht="15.75" customHeight="1">
      <c r="A561" s="10"/>
      <c r="B561" s="503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</row>
    <row r="562" spans="1:14" s="168" customFormat="1" ht="15.75" customHeight="1">
      <c r="A562" s="10"/>
      <c r="B562" s="503"/>
      <c r="C562" s="498"/>
      <c r="D562" s="498"/>
      <c r="E562" s="499"/>
      <c r="F562" s="499"/>
      <c r="G562" s="499"/>
      <c r="H562" s="500"/>
      <c r="I562" s="500"/>
      <c r="J562" s="50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5" customFormat="1" ht="18.75" customHeight="1">
      <c r="B576" s="503"/>
      <c r="C576" s="506"/>
      <c r="D576" s="498"/>
      <c r="E576" s="499"/>
      <c r="F576" s="499"/>
      <c r="G576" s="499"/>
      <c r="H576" s="500"/>
      <c r="I576" s="500"/>
      <c r="J576" s="501"/>
      <c r="K576" s="8"/>
      <c r="L576" s="8"/>
      <c r="M576" s="9"/>
      <c r="N576" s="8"/>
    </row>
    <row r="577" spans="1:14" s="8" customFormat="1" ht="15.75" customHeight="1">
      <c r="A577" s="10"/>
      <c r="B577" s="503"/>
      <c r="C577" s="498"/>
      <c r="D577" s="498"/>
      <c r="E577" s="499"/>
      <c r="F577" s="499"/>
      <c r="G577" s="499"/>
      <c r="H577" s="500"/>
      <c r="I577" s="500"/>
      <c r="J577" s="501"/>
      <c r="M577" s="9"/>
    </row>
    <row r="578" spans="1:14" s="8" customFormat="1" ht="15.75" customHeight="1">
      <c r="A578" s="10"/>
      <c r="B578" s="503"/>
      <c r="C578" s="498"/>
      <c r="D578" s="498"/>
      <c r="E578" s="499"/>
      <c r="F578" s="499"/>
      <c r="G578" s="499"/>
      <c r="H578" s="500"/>
      <c r="I578" s="500"/>
      <c r="J578" s="501"/>
      <c r="M578" s="9"/>
    </row>
    <row r="579" spans="1:14" s="8" customFormat="1" ht="15.75" customHeight="1">
      <c r="A579" s="10"/>
      <c r="B579" s="503"/>
      <c r="C579" s="498"/>
      <c r="D579" s="498"/>
      <c r="E579" s="499"/>
      <c r="F579" s="499"/>
      <c r="G579" s="499"/>
      <c r="H579" s="500"/>
      <c r="I579" s="500"/>
      <c r="J579" s="501"/>
      <c r="M579" s="9"/>
    </row>
    <row r="580" spans="1:14" s="8" customFormat="1" ht="15.75" customHeight="1">
      <c r="A580" s="10"/>
      <c r="B580" s="503"/>
      <c r="C580" s="498"/>
      <c r="D580" s="498"/>
      <c r="E580" s="499"/>
      <c r="F580" s="499"/>
      <c r="G580" s="499"/>
      <c r="H580" s="500"/>
      <c r="I580" s="500"/>
      <c r="J580" s="501"/>
      <c r="M580" s="9"/>
    </row>
    <row r="581" spans="1:14" s="8" customFormat="1" ht="15.75" customHeight="1">
      <c r="A581" s="10"/>
      <c r="B581" s="503"/>
      <c r="C581" s="498"/>
      <c r="D581" s="498"/>
      <c r="E581" s="499"/>
      <c r="F581" s="499"/>
      <c r="G581" s="499"/>
      <c r="H581" s="500"/>
      <c r="I581" s="500"/>
      <c r="J581" s="501"/>
      <c r="M581" s="9"/>
    </row>
    <row r="582" spans="1:14" s="8" customFormat="1" ht="15.75" customHeight="1">
      <c r="A582" s="10"/>
      <c r="B582" s="503"/>
      <c r="C582" s="498"/>
      <c r="D582" s="498"/>
      <c r="E582" s="499"/>
      <c r="F582" s="499"/>
      <c r="G582" s="499"/>
      <c r="H582" s="500"/>
      <c r="I582" s="500"/>
      <c r="J582" s="501"/>
      <c r="M582" s="9"/>
    </row>
    <row r="583" spans="1:14" s="8" customFormat="1" ht="15.75" customHeight="1">
      <c r="A583" s="10"/>
      <c r="B583" s="503"/>
      <c r="C583" s="498"/>
      <c r="D583" s="498"/>
      <c r="E583" s="499"/>
      <c r="F583" s="499"/>
      <c r="G583" s="499"/>
      <c r="H583" s="500"/>
      <c r="I583" s="500"/>
      <c r="J583" s="501"/>
      <c r="M583" s="9"/>
    </row>
    <row r="584" spans="1:14" s="8" customFormat="1" ht="15.75" customHeight="1">
      <c r="A584" s="10"/>
      <c r="B584" s="503"/>
      <c r="C584" s="498"/>
      <c r="D584" s="498"/>
      <c r="E584" s="499"/>
      <c r="F584" s="499"/>
      <c r="G584" s="499"/>
      <c r="H584" s="500"/>
      <c r="I584" s="500"/>
      <c r="J584" s="501"/>
      <c r="M584" s="9"/>
    </row>
    <row r="585" spans="1:14" s="8" customFormat="1" ht="15.75" customHeight="1">
      <c r="A585" s="10"/>
      <c r="B585" s="503"/>
      <c r="C585" s="498"/>
      <c r="D585" s="498"/>
      <c r="E585" s="499"/>
      <c r="F585" s="499"/>
      <c r="G585" s="499"/>
      <c r="H585" s="500"/>
      <c r="I585" s="500"/>
      <c r="J585" s="501"/>
      <c r="M585" s="9"/>
    </row>
    <row r="586" spans="1:14" s="8" customFormat="1" ht="15.75" customHeight="1">
      <c r="A586" s="10"/>
      <c r="B586" s="503"/>
      <c r="C586" s="498"/>
      <c r="D586" s="498"/>
      <c r="E586" s="499"/>
      <c r="F586" s="499"/>
      <c r="G586" s="499"/>
      <c r="H586" s="500"/>
      <c r="I586" s="500"/>
      <c r="J586" s="501"/>
      <c r="M586" s="9"/>
    </row>
    <row r="587" spans="1:14" s="8" customFormat="1" ht="15.75" customHeight="1">
      <c r="A587" s="10"/>
      <c r="B587" s="503"/>
      <c r="C587" s="498"/>
      <c r="D587" s="498"/>
      <c r="E587" s="499"/>
      <c r="F587" s="499"/>
      <c r="G587" s="499"/>
      <c r="H587" s="500"/>
      <c r="I587" s="500"/>
      <c r="J587" s="501"/>
      <c r="M587" s="9"/>
    </row>
    <row r="588" spans="1:14" s="8" customFormat="1" ht="15.75" customHeight="1">
      <c r="A588" s="10"/>
      <c r="B588" s="503"/>
      <c r="C588" s="498"/>
      <c r="D588" s="498"/>
      <c r="E588" s="499"/>
      <c r="F588" s="499"/>
      <c r="G588" s="499"/>
      <c r="H588" s="500"/>
      <c r="I588" s="500"/>
      <c r="J588" s="501"/>
      <c r="M588" s="9"/>
    </row>
    <row r="589" spans="1:14" s="8" customFormat="1" ht="15.75" customHeight="1">
      <c r="A589" s="10"/>
      <c r="B589" s="503"/>
      <c r="C589" s="498"/>
      <c r="D589" s="498"/>
      <c r="E589" s="499"/>
      <c r="F589" s="499"/>
      <c r="G589" s="499"/>
      <c r="H589" s="500"/>
      <c r="I589" s="500"/>
      <c r="J589" s="501"/>
      <c r="M589" s="9"/>
    </row>
    <row r="590" spans="1:14" s="8" customFormat="1" ht="15.75" customHeight="1">
      <c r="A590" s="10"/>
      <c r="B590" s="503"/>
      <c r="C590" s="498"/>
      <c r="D590" s="498"/>
      <c r="E590" s="499"/>
      <c r="F590" s="499"/>
      <c r="G590" s="499"/>
      <c r="H590" s="500"/>
      <c r="I590" s="500"/>
      <c r="J590" s="501"/>
      <c r="M590" s="9"/>
    </row>
    <row r="591" spans="1:14" s="8" customFormat="1" ht="15.75" customHeight="1">
      <c r="A591" s="10"/>
      <c r="B591" s="503"/>
      <c r="C591" s="498"/>
      <c r="D591" s="498"/>
      <c r="E591" s="499"/>
      <c r="F591" s="499"/>
      <c r="G591" s="499"/>
      <c r="H591" s="500"/>
      <c r="I591" s="500"/>
      <c r="J591" s="501"/>
      <c r="M591" s="9"/>
    </row>
    <row r="592" spans="1:14" s="499" customFormat="1" ht="15.75" customHeight="1">
      <c r="A592" s="10"/>
      <c r="B592" s="503"/>
      <c r="C592" s="498"/>
      <c r="D592" s="498"/>
      <c r="H592" s="500"/>
      <c r="I592" s="500"/>
      <c r="J592" s="50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11-07-2019</vt:lpstr>
      <vt:lpstr>'11-07-2019'!Zone_d_impression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2019-07-11T11:48:44Z</dcterms:created>
  <dcterms:modified xsi:type="dcterms:W3CDTF">2019-07-11T11:49:21Z</dcterms:modified>
</cp:coreProperties>
</file>