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9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<sst xmlns="http://schemas.openxmlformats.org/spreadsheetml/2006/main" count="319" uniqueCount="174">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</sst>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37">
      <selection activeCell="R59" sqref="R57:R59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145.478</v>
      </c>
      <c r="J6" s="33">
        <v>145.491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12.806</v>
      </c>
      <c r="J8" s="33">
        <v>12.807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1.316</v>
      </c>
      <c r="J10" s="33">
        <v>1.317</v>
      </c>
      <c r="K10" s="36" t="s">
        <v>17</v>
      </c>
      <c r="L10" s="34"/>
      <c r="M10" s="35">
        <f aca="true" t="shared" si="0" ref="M10">+(J10-I10)/I10</f>
        <v>0.0007598784194528038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35.659</v>
      </c>
      <c r="J12" s="55">
        <v>35.662</v>
      </c>
      <c r="K12" s="34"/>
      <c r="L12" s="34"/>
      <c r="M12" s="35">
        <f aca="true" t="shared" si="1" ref="M12:M13">+(J12-I12)/I12</f>
        <v>8.413023360161849E-05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48.52</v>
      </c>
      <c r="J13" s="55">
        <v>48.524</v>
      </c>
      <c r="K13" s="34"/>
      <c r="L13" s="34"/>
      <c r="M13" s="35">
        <f t="shared" si="1"/>
        <v>8.244023083260064E-05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162.911</v>
      </c>
      <c r="J15" s="66">
        <v>161.939</v>
      </c>
      <c r="K15" s="34"/>
      <c r="L15" s="34"/>
      <c r="M15" s="35">
        <f aca="true" t="shared" si="2" ref="M15:M21">+(J15-I15)/I15</f>
        <v>-0.005966447937831137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563.119</v>
      </c>
      <c r="J16" s="55">
        <v>562.312</v>
      </c>
      <c r="K16" s="34"/>
      <c r="L16" s="34"/>
      <c r="M16" s="35">
        <f t="shared" si="2"/>
        <v>-0.0014330896311437126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124.121</v>
      </c>
      <c r="J17" s="55">
        <v>124.521</v>
      </c>
      <c r="K17" s="34"/>
      <c r="L17" s="34"/>
      <c r="M17" s="35">
        <f t="shared" si="2"/>
        <v>0.0032226617574786353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123.949</v>
      </c>
      <c r="J18" s="55">
        <v>124.008</v>
      </c>
      <c r="K18" s="34"/>
      <c r="L18" s="34"/>
      <c r="M18" s="35">
        <f t="shared" si="2"/>
        <v>0.00047600222672226076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117.399</v>
      </c>
      <c r="J19" s="55">
        <v>117.542</v>
      </c>
      <c r="K19" s="34"/>
      <c r="L19" s="34"/>
      <c r="M19" s="35">
        <f t="shared" si="2"/>
        <v>0.0012180682970042392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113.086</v>
      </c>
      <c r="J20" s="55">
        <v>113.164</v>
      </c>
      <c r="K20" s="34"/>
      <c r="L20" s="34"/>
      <c r="M20" s="35">
        <f t="shared" si="2"/>
        <v>0.0006897405514387542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87.35</v>
      </c>
      <c r="J21" s="55">
        <v>87.079</v>
      </c>
      <c r="K21" s="34"/>
      <c r="L21" s="34"/>
      <c r="M21" s="35">
        <f t="shared" si="2"/>
        <v>-0.0031024613623354415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135.874</v>
      </c>
      <c r="J22" s="55">
        <v>135.78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100.936</v>
      </c>
      <c r="J23" s="55">
        <v>101.229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107.976</v>
      </c>
      <c r="J24" s="79">
        <v>108.141</v>
      </c>
      <c r="K24" s="34"/>
      <c r="L24" s="34"/>
      <c r="M24" s="35">
        <f>+(J24-I24)/I24</f>
        <v>0.001528117359413261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1328.891</v>
      </c>
      <c r="J26" s="89">
        <v>1334.709</v>
      </c>
      <c r="K26" s="90" t="s">
        <v>38</v>
      </c>
      <c r="M26" s="91">
        <f aca="true" t="shared" si="3" ref="M26:M38">+(J26-I26)/I26</f>
        <v>0.004378086690330496</v>
      </c>
    </row>
    <row r="27" spans="2:13" ht="16.5" thickBot="1" thickTop="1">
      <c r="B27" s="51">
        <f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2278.194</v>
      </c>
      <c r="J27" s="95">
        <v>2281.426</v>
      </c>
      <c r="K27" s="96" t="s">
        <v>40</v>
      </c>
      <c r="M27" s="91">
        <f t="shared" si="3"/>
        <v>0.0014186675937167647</v>
      </c>
    </row>
    <row r="28" spans="2:13" ht="16.5" thickBot="1" thickTop="1">
      <c r="B28" s="51">
        <f aca="true" t="shared" si="4" ref="B28:B34">+B27+1</f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105.481</v>
      </c>
      <c r="J28" s="100">
        <v>105.464</v>
      </c>
      <c r="K28" s="101" t="s">
        <v>42</v>
      </c>
      <c r="M28" s="91">
        <f t="shared" si="3"/>
        <v>-0.00016116646599857707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101.495</v>
      </c>
      <c r="J29" s="55">
        <v>102.227</v>
      </c>
      <c r="K29" s="90" t="s">
        <v>38</v>
      </c>
      <c r="M29" s="91">
        <f t="shared" si="3"/>
        <v>0.007212177939799983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121.254</v>
      </c>
      <c r="J30" s="55">
        <v>122.218</v>
      </c>
      <c r="K30" s="90" t="s">
        <v>38</v>
      </c>
      <c r="M30" s="91">
        <f t="shared" si="3"/>
        <v>0.007950253187523699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1194.133</v>
      </c>
      <c r="J31" s="104">
        <v>1194.072</v>
      </c>
      <c r="K31" s="105" t="s">
        <v>17</v>
      </c>
      <c r="M31" s="91">
        <f t="shared" si="3"/>
        <v>-5.108308705994153E-05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124.952</v>
      </c>
      <c r="J32" s="55">
        <v>126.497</v>
      </c>
      <c r="K32" s="90" t="s">
        <v>38</v>
      </c>
      <c r="M32" s="91">
        <f t="shared" si="3"/>
        <v>0.012364748063256305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15.519</v>
      </c>
      <c r="J33" s="55">
        <v>15.624</v>
      </c>
      <c r="K33" s="90" t="s">
        <v>38</v>
      </c>
      <c r="M33" s="91">
        <f t="shared" si="3"/>
        <v>0.0067658998646820305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5983.981</v>
      </c>
      <c r="J34" s="95">
        <v>5984.232</v>
      </c>
      <c r="K34" s="90" t="s">
        <v>38</v>
      </c>
      <c r="M34" s="91">
        <f t="shared" si="3"/>
        <v>4.194532034780922E-05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5064.556</v>
      </c>
      <c r="J35" s="95">
        <v>5073.036</v>
      </c>
      <c r="K35" s="90"/>
      <c r="M35" s="91">
        <f t="shared" si="3"/>
        <v>0.0016743817227019453</v>
      </c>
    </row>
    <row r="36" spans="2:13" ht="16.5" thickBot="1" thickTop="1">
      <c r="B36" s="51">
        <f aca="true" t="shared" si="5" ref="B36:B38"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2.198</v>
      </c>
      <c r="J36" s="104">
        <v>2.192</v>
      </c>
      <c r="K36" s="105" t="s">
        <v>17</v>
      </c>
      <c r="M36" s="91">
        <f t="shared" si="3"/>
        <v>-0.0027297543221109113</v>
      </c>
    </row>
    <row r="37" spans="1:13" ht="16.5" thickBot="1" thickTop="1">
      <c r="A37" s="6" t="s">
        <v>53</v>
      </c>
      <c r="B37" s="51">
        <f t="shared" si="5"/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1.895</v>
      </c>
      <c r="J37" s="104">
        <v>1.893</v>
      </c>
      <c r="K37" s="105" t="s">
        <v>17</v>
      </c>
      <c r="M37" s="91">
        <f t="shared" si="3"/>
        <v>-0.0010554089709762541</v>
      </c>
    </row>
    <row r="38" spans="2:13" ht="16.5" thickBot="1" thickTop="1">
      <c r="B38" s="51">
        <f t="shared" si="5"/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1.124</v>
      </c>
      <c r="J38" s="78">
        <v>1.141</v>
      </c>
      <c r="K38" s="101" t="s">
        <v>42</v>
      </c>
      <c r="M38" s="91">
        <f t="shared" si="3"/>
        <v>0.015124555160142262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105.863</v>
      </c>
      <c r="J44" s="136">
        <v>105.874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102.252</v>
      </c>
      <c r="J45" s="55">
        <v>102.261</v>
      </c>
      <c r="K45" s="34"/>
      <c r="L45" s="34"/>
      <c r="M45" s="35"/>
      <c r="N45" s="34"/>
    </row>
    <row r="46" spans="2:14" ht="16.5" thickBot="1" thickTop="1">
      <c r="B46" s="137">
        <f aca="true" t="shared" si="6" ref="B46:B68">B45+1</f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103.535</v>
      </c>
      <c r="J46" s="55">
        <v>103.545</v>
      </c>
      <c r="K46" s="34"/>
      <c r="L46" s="34"/>
      <c r="M46" s="35"/>
      <c r="N46" s="34"/>
    </row>
    <row r="47" spans="2:14" ht="16.5" thickBot="1" thickTop="1">
      <c r="B47" s="137">
        <f t="shared" si="6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100.469</v>
      </c>
      <c r="J47" s="55">
        <v>100.48</v>
      </c>
      <c r="K47" s="34"/>
      <c r="L47" s="34"/>
      <c r="M47" s="35"/>
      <c r="N47" s="34"/>
    </row>
    <row r="48" spans="2:14" ht="16.5" thickBot="1" thickTop="1">
      <c r="B48" s="137">
        <f t="shared" si="6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101.306</v>
      </c>
      <c r="J48" s="55">
        <v>101.317</v>
      </c>
      <c r="K48" s="34"/>
      <c r="L48" s="34"/>
      <c r="M48" s="35"/>
      <c r="N48" s="34"/>
    </row>
    <row r="49" spans="2:14" ht="15.75" thickTop="1">
      <c r="B49" s="137">
        <f t="shared" si="6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104.903</v>
      </c>
      <c r="J49" s="55">
        <v>104.912</v>
      </c>
      <c r="K49" s="34"/>
      <c r="L49" s="34"/>
      <c r="M49" s="44"/>
      <c r="N49" s="34"/>
    </row>
    <row r="50" spans="2:14" ht="15.75" thickBot="1">
      <c r="B50" s="137">
        <f t="shared" si="6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101.804</v>
      </c>
      <c r="J50" s="55">
        <v>101.816</v>
      </c>
      <c r="K50" s="34"/>
      <c r="L50" s="34"/>
      <c r="M50" s="44"/>
      <c r="N50" s="34"/>
    </row>
    <row r="51" spans="2:14" ht="16.5" thickBot="1" thickTop="1">
      <c r="B51" s="137">
        <f t="shared" si="6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101.449</v>
      </c>
      <c r="J51" s="55">
        <v>101.46</v>
      </c>
      <c r="K51" s="34"/>
      <c r="L51" s="34"/>
      <c r="M51" s="35"/>
      <c r="N51" s="34"/>
    </row>
    <row r="52" spans="2:14" ht="16.5" thickBot="1" thickTop="1">
      <c r="B52" s="137">
        <f t="shared" si="6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102.028</v>
      </c>
      <c r="J52" s="55">
        <v>102.039</v>
      </c>
      <c r="K52" s="34"/>
      <c r="L52" s="34"/>
      <c r="M52" s="35"/>
      <c r="N52" s="34"/>
    </row>
    <row r="53" spans="2:10" ht="15" customHeight="1" thickBot="1" thickTop="1">
      <c r="B53" s="137">
        <f t="shared" si="6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103.564</v>
      </c>
      <c r="J53" s="142">
        <v>103.574</v>
      </c>
    </row>
    <row r="54" spans="2:14" ht="16.5" thickBot="1" thickTop="1">
      <c r="B54" s="137">
        <f t="shared" si="6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99.89</v>
      </c>
      <c r="J54" s="142">
        <v>99.9</v>
      </c>
      <c r="K54" s="34"/>
      <c r="L54" s="34"/>
      <c r="M54" s="35"/>
      <c r="N54" s="34"/>
    </row>
    <row r="55" spans="2:14" ht="16.5" thickBot="1" thickTop="1">
      <c r="B55" s="137">
        <f t="shared" si="6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102.02</v>
      </c>
      <c r="J55" s="55">
        <v>102.031</v>
      </c>
      <c r="K55" s="34"/>
      <c r="L55" s="34"/>
      <c r="M55" s="35"/>
      <c r="N55" s="34"/>
    </row>
    <row r="56" spans="2:14" ht="15.75" customHeight="1" thickBot="1" thickTop="1">
      <c r="B56" s="137">
        <f t="shared" si="6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102.069</v>
      </c>
      <c r="J56" s="55">
        <v>102.08</v>
      </c>
      <c r="K56" s="34"/>
      <c r="L56" s="34"/>
      <c r="M56" s="35"/>
      <c r="N56" s="34"/>
    </row>
    <row r="57" spans="2:14" ht="17.25" customHeight="1" thickBot="1" thickTop="1">
      <c r="B57" s="137">
        <f t="shared" si="6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104.722</v>
      </c>
      <c r="J57" s="55">
        <v>104.732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103.546</v>
      </c>
      <c r="J58" s="55">
        <v>103.556</v>
      </c>
      <c r="K58" s="34"/>
      <c r="L58" s="34"/>
      <c r="M58" s="35"/>
      <c r="N58" s="34"/>
    </row>
    <row r="59" spans="2:14" ht="16.5" thickBot="1" thickTop="1">
      <c r="B59" s="137">
        <f t="shared" si="6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101.529</v>
      </c>
      <c r="J59" s="55">
        <v>101.536</v>
      </c>
      <c r="K59" s="34"/>
      <c r="L59" s="34"/>
      <c r="M59" s="35"/>
      <c r="N59" s="34"/>
    </row>
    <row r="60" spans="2:14" ht="16.5" thickBot="1" thickTop="1">
      <c r="B60" s="137">
        <f t="shared" si="6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100.606</v>
      </c>
      <c r="J60" s="55">
        <v>100.615</v>
      </c>
      <c r="K60" s="34"/>
      <c r="L60" s="34"/>
      <c r="M60" s="35"/>
      <c r="N60" s="34"/>
    </row>
    <row r="61" spans="2:14" ht="16.5" thickBot="1" thickTop="1">
      <c r="B61" s="137">
        <f t="shared" si="6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102.572</v>
      </c>
      <c r="J61" s="55">
        <v>102.586</v>
      </c>
      <c r="K61" s="34"/>
      <c r="L61" s="34"/>
      <c r="M61" s="35"/>
      <c r="N61" s="34"/>
    </row>
    <row r="62" spans="2:14" ht="16.5" thickBot="1" thickTop="1">
      <c r="B62" s="137">
        <f t="shared" si="6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100.364</v>
      </c>
      <c r="J62" s="55">
        <v>100.375</v>
      </c>
      <c r="K62" s="34"/>
      <c r="L62" s="34"/>
      <c r="M62" s="35"/>
      <c r="N62" s="34"/>
    </row>
    <row r="63" spans="2:14" ht="16.5" thickBot="1" thickTop="1">
      <c r="B63" s="137">
        <f t="shared" si="6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101.543</v>
      </c>
      <c r="J63" s="55">
        <v>101.553</v>
      </c>
      <c r="K63" s="34"/>
      <c r="L63" s="34"/>
      <c r="M63" s="35"/>
      <c r="N63" s="34"/>
    </row>
    <row r="64" spans="2:14" ht="16.5" thickBot="1" thickTop="1">
      <c r="B64" s="137">
        <f t="shared" si="6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102.62</v>
      </c>
      <c r="J64" s="142">
        <v>102.629</v>
      </c>
      <c r="K64" s="34"/>
      <c r="L64" s="34"/>
      <c r="M64" s="35"/>
      <c r="N64" s="34"/>
    </row>
    <row r="65" spans="2:14" ht="16.5" thickBot="1" thickTop="1">
      <c r="B65" s="137">
        <f t="shared" si="6"/>
        <v>50</v>
      </c>
      <c r="C65" s="138" t="s">
        <v>95</v>
      </c>
      <c r="D65" s="77" t="s">
        <v>96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100.364</v>
      </c>
      <c r="J65" s="55">
        <v>100.375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97</v>
      </c>
      <c r="D66" s="77" t="s">
        <v>32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101.683</v>
      </c>
      <c r="J66" s="55">
        <v>101.693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98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102.891</v>
      </c>
      <c r="J67" s="55">
        <v>102.901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99</v>
      </c>
      <c r="D68" s="145" t="s">
        <v>100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100.289</v>
      </c>
      <c r="J68" s="148">
        <v>100.299</v>
      </c>
      <c r="K68" s="34"/>
      <c r="L68" s="34"/>
      <c r="M68" s="35"/>
      <c r="N68" s="34"/>
    </row>
    <row r="69" spans="1:14" ht="16.5" thickBot="1" thickTop="1">
      <c r="A69" s="6" t="s">
        <v>53</v>
      </c>
      <c r="B69" s="157" t="s">
        <v>101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102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10.309</v>
      </c>
      <c r="J70" s="163">
        <v>10.31</v>
      </c>
      <c r="K70" s="34"/>
      <c r="L70" s="34"/>
      <c r="M70" s="35"/>
      <c r="N70" s="34"/>
    </row>
    <row r="71" spans="1:13" ht="16.5" thickBot="1" thickTop="1">
      <c r="A71" s="6" t="s">
        <v>53</v>
      </c>
      <c r="B71" s="164">
        <f>+B70+1</f>
        <v>55</v>
      </c>
      <c r="C71" s="165" t="s">
        <v>103</v>
      </c>
      <c r="D71" s="166" t="s">
        <v>22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101.007</v>
      </c>
      <c r="J71" s="168">
        <v>101.017</v>
      </c>
      <c r="M71" s="91"/>
    </row>
    <row r="72" spans="2:13" ht="16.5" thickBot="1" thickTop="1">
      <c r="B72" s="169">
        <f>+B71+1</f>
        <v>56</v>
      </c>
      <c r="C72" s="170" t="s">
        <v>104</v>
      </c>
      <c r="D72" s="145" t="s">
        <v>105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101.554</v>
      </c>
      <c r="J72" s="79">
        <v>101.564</v>
      </c>
      <c r="M72" s="91"/>
    </row>
    <row r="73" spans="2:13" ht="18" customHeight="1" thickBot="1" thickTop="1">
      <c r="B73" s="129" t="s">
        <v>106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107</v>
      </c>
      <c r="D74" s="176" t="s">
        <v>74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99.179</v>
      </c>
      <c r="J74" s="33">
        <v>99.25</v>
      </c>
      <c r="K74" s="90" t="s">
        <v>38</v>
      </c>
      <c r="M74" s="91">
        <f>+(J74-I74)/I74</f>
        <v>0.0007158773530686733</v>
      </c>
    </row>
    <row r="75" spans="2:13" ht="13.5" customHeight="1" thickBot="1" thickTop="1">
      <c r="B75" s="129" t="s">
        <v>108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68.094</v>
      </c>
      <c r="J76" s="136">
        <v>67.82</v>
      </c>
      <c r="K76" s="34"/>
      <c r="L76" s="34"/>
      <c r="M76" s="35"/>
      <c r="N76" s="34"/>
    </row>
    <row r="77" spans="2:14" ht="16.5" thickBot="1" thickTop="1">
      <c r="B77" s="179">
        <f aca="true" t="shared" si="7" ref="B77:B90">+B76+1</f>
        <v>59</v>
      </c>
      <c r="C77" s="165" t="s">
        <v>110</v>
      </c>
      <c r="D77" s="166" t="s">
        <v>65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150.237</v>
      </c>
      <c r="J77" s="55">
        <v>150.198</v>
      </c>
      <c r="K77" s="34"/>
      <c r="L77" s="34"/>
      <c r="M77" s="35"/>
      <c r="N77" s="34"/>
    </row>
    <row r="78" spans="2:14" ht="16.5" thickBot="1" thickTop="1">
      <c r="B78" s="179">
        <f t="shared" si="7"/>
        <v>60</v>
      </c>
      <c r="C78" s="165" t="s">
        <v>111</v>
      </c>
      <c r="D78" s="77" t="s">
        <v>65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1494.696</v>
      </c>
      <c r="J78" s="55">
        <v>1494.143</v>
      </c>
      <c r="K78" s="34"/>
      <c r="L78" s="34"/>
      <c r="M78" s="35"/>
      <c r="N78" s="34"/>
    </row>
    <row r="79" spans="2:14" ht="16.5" thickBot="1" thickTop="1">
      <c r="B79" s="179">
        <f t="shared" si="7"/>
        <v>61</v>
      </c>
      <c r="C79" s="165" t="s">
        <v>112</v>
      </c>
      <c r="D79" s="181" t="s">
        <v>71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108.654</v>
      </c>
      <c r="J79" s="55">
        <v>108.75</v>
      </c>
      <c r="K79" s="34"/>
      <c r="L79" s="34"/>
      <c r="M79" s="35"/>
      <c r="N79" s="34"/>
    </row>
    <row r="80" spans="2:14" ht="16.5" thickBot="1" thickTop="1">
      <c r="B80" s="179">
        <f t="shared" si="7"/>
        <v>62</v>
      </c>
      <c r="C80" s="182" t="s">
        <v>113</v>
      </c>
      <c r="D80" s="181" t="s">
        <v>71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107.634</v>
      </c>
      <c r="J80" s="55">
        <v>107.698</v>
      </c>
      <c r="K80" s="34"/>
      <c r="L80" s="34"/>
      <c r="M80" s="35"/>
      <c r="N80" s="34"/>
    </row>
    <row r="81" spans="2:14" ht="16.5" thickBot="1" thickTop="1">
      <c r="B81" s="179">
        <f t="shared" si="7"/>
        <v>63</v>
      </c>
      <c r="C81" s="165" t="s">
        <v>114</v>
      </c>
      <c r="D81" s="166" t="s">
        <v>44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86.463</v>
      </c>
      <c r="J81" s="55">
        <v>86.263</v>
      </c>
      <c r="K81" s="34"/>
      <c r="L81" s="34"/>
      <c r="M81" s="35"/>
      <c r="N81" s="34"/>
    </row>
    <row r="82" spans="2:14" ht="16.5" thickBot="1" thickTop="1">
      <c r="B82" s="179">
        <f t="shared" si="7"/>
        <v>64</v>
      </c>
      <c r="C82" s="165" t="s">
        <v>115</v>
      </c>
      <c r="D82" s="166" t="s">
        <v>78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16.634</v>
      </c>
      <c r="J82" s="55">
        <v>16.619</v>
      </c>
      <c r="K82" s="34"/>
      <c r="L82" s="34"/>
      <c r="M82" s="35"/>
      <c r="N82" s="34"/>
    </row>
    <row r="83" spans="2:14" ht="16.5" thickBot="1" thickTop="1">
      <c r="B83" s="179">
        <f t="shared" si="7"/>
        <v>65</v>
      </c>
      <c r="C83" s="165" t="s">
        <v>116</v>
      </c>
      <c r="D83" s="166" t="s">
        <v>86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270.971</v>
      </c>
      <c r="J83" s="55">
        <v>269.919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7"/>
        <v>66</v>
      </c>
      <c r="C84" s="165" t="s">
        <v>117</v>
      </c>
      <c r="D84" s="77" t="s">
        <v>90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37.265</v>
      </c>
      <c r="J84" s="55">
        <v>37.181</v>
      </c>
      <c r="K84" s="34"/>
      <c r="L84" s="34"/>
      <c r="M84" s="35"/>
      <c r="N84" s="34"/>
    </row>
    <row r="85" spans="2:14" ht="15.75" customHeight="1" thickBot="1" thickTop="1">
      <c r="B85" s="179">
        <f t="shared" si="7"/>
        <v>67</v>
      </c>
      <c r="C85" s="182" t="s">
        <v>118</v>
      </c>
      <c r="D85" s="77" t="s">
        <v>94</v>
      </c>
      <c r="E85" s="180">
        <v>38777</v>
      </c>
      <c r="F85" s="134">
        <v>41425</v>
      </c>
      <c r="G85" s="139">
        <v>16.587</v>
      </c>
      <c r="H85" s="95">
        <v>2463.959</v>
      </c>
      <c r="I85" s="95">
        <v>2389.382</v>
      </c>
      <c r="J85" s="95">
        <v>2393.488</v>
      </c>
      <c r="K85" s="34"/>
      <c r="L85" s="34"/>
      <c r="M85" s="35"/>
      <c r="N85" s="34"/>
    </row>
    <row r="86" spans="2:14" ht="13.5" customHeight="1" thickBot="1" thickTop="1">
      <c r="B86" s="179">
        <f t="shared" si="7"/>
        <v>68</v>
      </c>
      <c r="C86" s="165" t="s">
        <v>119</v>
      </c>
      <c r="D86" s="166" t="s">
        <v>96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76.815</v>
      </c>
      <c r="J86" s="55">
        <v>76.447</v>
      </c>
      <c r="K86" s="34"/>
      <c r="L86" s="34"/>
      <c r="M86" s="35"/>
      <c r="N86" s="34"/>
    </row>
    <row r="87" spans="2:14" ht="16.5" thickBot="1" thickTop="1">
      <c r="B87" s="179">
        <f t="shared" si="7"/>
        <v>69</v>
      </c>
      <c r="C87" s="165" t="s">
        <v>120</v>
      </c>
      <c r="D87" s="166" t="s">
        <v>96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56.9</v>
      </c>
      <c r="J87" s="55">
        <v>56.809</v>
      </c>
      <c r="K87" s="34"/>
      <c r="L87" s="34"/>
      <c r="M87" s="35"/>
      <c r="N87" s="34"/>
    </row>
    <row r="88" spans="2:14" ht="16.5" thickBot="1" thickTop="1">
      <c r="B88" s="179">
        <f t="shared" si="7"/>
        <v>70</v>
      </c>
      <c r="C88" s="184" t="s">
        <v>121</v>
      </c>
      <c r="D88" s="185" t="s">
        <v>100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101.236</v>
      </c>
      <c r="J88" s="55">
        <v>100.97</v>
      </c>
      <c r="K88" s="34"/>
      <c r="L88" s="34"/>
      <c r="M88" s="35"/>
      <c r="N88" s="34"/>
    </row>
    <row r="89" spans="2:14" ht="16.5" thickBot="1" thickTop="1">
      <c r="B89" s="179">
        <f t="shared" si="7"/>
        <v>71</v>
      </c>
      <c r="C89" s="186" t="s">
        <v>122</v>
      </c>
      <c r="D89" s="166" t="s">
        <v>100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112.185</v>
      </c>
      <c r="J89" s="55">
        <v>111.883</v>
      </c>
      <c r="K89" s="34"/>
      <c r="L89" s="34"/>
      <c r="M89" s="35"/>
      <c r="N89" s="34"/>
    </row>
    <row r="90" spans="2:18" ht="16.5" thickBot="1" thickTop="1">
      <c r="B90" s="187">
        <f t="shared" si="7"/>
        <v>72</v>
      </c>
      <c r="C90" s="170" t="s">
        <v>123</v>
      </c>
      <c r="D90" s="185" t="s">
        <v>100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101.982</v>
      </c>
      <c r="J90" s="78">
        <v>101.515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11.341</v>
      </c>
      <c r="J92" s="136">
        <v>11.335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126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12.172</v>
      </c>
      <c r="J93" s="55">
        <v>12.151</v>
      </c>
      <c r="K93" s="34"/>
      <c r="L93" s="34"/>
      <c r="M93" s="35"/>
      <c r="N93" s="34"/>
    </row>
    <row r="94" spans="2:14" ht="16.5" thickBot="1" thickTop="1">
      <c r="B94" s="179">
        <f aca="true" t="shared" si="8" ref="B94:B105">B93+1</f>
        <v>75</v>
      </c>
      <c r="C94" s="165" t="s">
        <v>127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15.005</v>
      </c>
      <c r="J94" s="55">
        <v>14.949</v>
      </c>
      <c r="K94" s="34"/>
      <c r="L94" s="34"/>
      <c r="M94" s="35"/>
      <c r="N94" s="34"/>
    </row>
    <row r="95" spans="2:14" ht="17.25" customHeight="1" thickBot="1" thickTop="1">
      <c r="B95" s="179">
        <f t="shared" si="8"/>
        <v>76</v>
      </c>
      <c r="C95" s="165" t="s">
        <v>128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14.639</v>
      </c>
      <c r="J95" s="55">
        <v>14.587</v>
      </c>
      <c r="K95" s="34"/>
      <c r="L95" s="34"/>
      <c r="M95" s="35"/>
      <c r="N95" s="34"/>
    </row>
    <row r="96" spans="2:14" ht="16.5" thickBot="1" thickTop="1">
      <c r="B96" s="179">
        <f t="shared" si="8"/>
        <v>77</v>
      </c>
      <c r="C96" s="190" t="s">
        <v>129</v>
      </c>
      <c r="D96" s="77" t="s">
        <v>65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11.83</v>
      </c>
      <c r="J96" s="55">
        <v>11.818</v>
      </c>
      <c r="K96" s="34"/>
      <c r="L96" s="34"/>
      <c r="M96" s="35"/>
      <c r="N96" s="34"/>
    </row>
    <row r="97" spans="2:14" ht="16.5" thickBot="1" thickTop="1">
      <c r="B97" s="179">
        <f t="shared" si="8"/>
        <v>78</v>
      </c>
      <c r="C97" s="190" t="s">
        <v>130</v>
      </c>
      <c r="D97" s="77" t="s">
        <v>65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10.722</v>
      </c>
      <c r="J97" s="55">
        <v>10.707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131</v>
      </c>
      <c r="D98" s="77" t="s">
        <v>65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10.433</v>
      </c>
      <c r="J98" s="55">
        <v>10.431</v>
      </c>
      <c r="K98" s="34"/>
      <c r="L98" s="34"/>
      <c r="M98" s="35"/>
      <c r="N98" s="34"/>
    </row>
    <row r="99" spans="2:14" ht="16.5" thickBot="1" thickTop="1">
      <c r="B99" s="179">
        <f t="shared" si="8"/>
        <v>80</v>
      </c>
      <c r="C99" s="190" t="s">
        <v>132</v>
      </c>
      <c r="D99" s="77" t="s">
        <v>65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10.559</v>
      </c>
      <c r="J99" s="55">
        <v>10.567</v>
      </c>
      <c r="K99" s="34"/>
      <c r="L99" s="34"/>
      <c r="M99" s="35"/>
      <c r="N99" s="34"/>
    </row>
    <row r="100" spans="2:14" ht="16.5" thickBot="1" thickTop="1">
      <c r="B100" s="179">
        <f t="shared" si="8"/>
        <v>81</v>
      </c>
      <c r="C100" s="194" t="s">
        <v>133</v>
      </c>
      <c r="D100" s="166" t="s">
        <v>44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126.148</v>
      </c>
      <c r="J100" s="55">
        <v>125.889</v>
      </c>
      <c r="K100" s="34"/>
      <c r="L100" s="34"/>
      <c r="M100" s="35"/>
      <c r="N100" s="34"/>
    </row>
    <row r="101" spans="2:14" ht="16.5" thickBot="1" thickTop="1">
      <c r="B101" s="179">
        <f t="shared" si="8"/>
        <v>82</v>
      </c>
      <c r="C101" s="195" t="s">
        <v>134</v>
      </c>
      <c r="D101" s="166" t="s">
        <v>44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126.95</v>
      </c>
      <c r="J101" s="55">
        <v>126.886</v>
      </c>
      <c r="K101" s="34"/>
      <c r="L101" s="34"/>
      <c r="M101" s="35"/>
      <c r="N101" s="34"/>
    </row>
    <row r="102" spans="2:14" ht="16.5" thickBot="1" thickTop="1">
      <c r="B102" s="179">
        <f t="shared" si="8"/>
        <v>83</v>
      </c>
      <c r="C102" s="196" t="s">
        <v>135</v>
      </c>
      <c r="D102" s="197" t="s">
        <v>74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10.364</v>
      </c>
      <c r="J102" s="55">
        <v>10.344</v>
      </c>
      <c r="K102" s="34"/>
      <c r="L102" s="34"/>
      <c r="M102" s="35"/>
      <c r="N102" s="34"/>
    </row>
    <row r="103" spans="2:14" ht="16.5" thickBot="1" thickTop="1">
      <c r="B103" s="179">
        <f t="shared" si="8"/>
        <v>84</v>
      </c>
      <c r="C103" s="97" t="s">
        <v>136</v>
      </c>
      <c r="D103" s="98" t="s">
        <v>96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107.197</v>
      </c>
      <c r="J103" s="55">
        <v>106.432</v>
      </c>
      <c r="K103" s="34"/>
      <c r="L103" s="34"/>
      <c r="M103" s="35"/>
      <c r="N103" s="34"/>
    </row>
    <row r="104" spans="2:14" ht="16.5" thickBot="1" thickTop="1">
      <c r="B104" s="179">
        <f t="shared" si="8"/>
        <v>85</v>
      </c>
      <c r="C104" s="199" t="s">
        <v>137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20.337</v>
      </c>
      <c r="J104" s="55">
        <v>20.365</v>
      </c>
      <c r="K104" s="34"/>
      <c r="L104" s="34"/>
      <c r="M104" s="35"/>
      <c r="N104" s="34"/>
    </row>
    <row r="105" spans="2:14" ht="16.5" thickBot="1" thickTop="1">
      <c r="B105" s="179">
        <f t="shared" si="8"/>
        <v>86</v>
      </c>
      <c r="C105" s="190" t="s">
        <v>138</v>
      </c>
      <c r="D105" s="77" t="s">
        <v>32</v>
      </c>
      <c r="E105" s="180">
        <v>40725</v>
      </c>
      <c r="F105" s="180" t="s">
        <v>29</v>
      </c>
      <c r="G105" s="200" t="s">
        <v>29</v>
      </c>
      <c r="H105" s="55">
        <v>86.962</v>
      </c>
      <c r="I105" s="55">
        <v>82.999</v>
      </c>
      <c r="J105" s="55">
        <v>82.701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9">
        <f>B105+1</f>
        <v>87</v>
      </c>
      <c r="C106" s="190" t="s">
        <v>139</v>
      </c>
      <c r="D106" s="77" t="s">
        <v>32</v>
      </c>
      <c r="E106" s="180">
        <v>40725</v>
      </c>
      <c r="F106" s="201" t="s">
        <v>29</v>
      </c>
      <c r="G106" s="202" t="s">
        <v>29</v>
      </c>
      <c r="H106" s="55">
        <v>88.458</v>
      </c>
      <c r="I106" s="55">
        <v>84.52</v>
      </c>
      <c r="J106" s="55">
        <v>84.299</v>
      </c>
      <c r="K106" s="34"/>
      <c r="L106" s="34"/>
      <c r="M106" s="35"/>
      <c r="N106" s="34"/>
    </row>
    <row r="107" spans="2:14" ht="15.75" thickTop="1">
      <c r="B107" s="179">
        <f aca="true" t="shared" si="9" ref="B107:B110">B106+1</f>
        <v>88</v>
      </c>
      <c r="C107" s="203" t="s">
        <v>140</v>
      </c>
      <c r="D107" s="145" t="s">
        <v>141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96.983</v>
      </c>
      <c r="J107" s="55">
        <v>97.061</v>
      </c>
      <c r="K107" s="34"/>
      <c r="L107" s="34"/>
      <c r="M107" s="206"/>
      <c r="N107" s="34"/>
    </row>
    <row r="108" spans="2:14" ht="15">
      <c r="B108" s="179">
        <f t="shared" si="9"/>
        <v>89</v>
      </c>
      <c r="C108" s="190" t="s">
        <v>142</v>
      </c>
      <c r="D108" s="77" t="s">
        <v>143</v>
      </c>
      <c r="E108" s="180">
        <v>41169</v>
      </c>
      <c r="F108" s="180" t="s">
        <v>144</v>
      </c>
      <c r="G108" s="207" t="s">
        <v>144</v>
      </c>
      <c r="H108" s="208">
        <v>96.431</v>
      </c>
      <c r="I108" s="55">
        <v>96.885</v>
      </c>
      <c r="J108" s="55">
        <v>96.934</v>
      </c>
      <c r="K108" s="34"/>
      <c r="L108" s="34"/>
      <c r="M108" s="206"/>
      <c r="N108" s="34"/>
    </row>
    <row r="109" spans="2:14" ht="15">
      <c r="B109" s="179">
        <f t="shared" si="9"/>
        <v>90</v>
      </c>
      <c r="C109" s="190" t="s">
        <v>145</v>
      </c>
      <c r="D109" s="77" t="s">
        <v>143</v>
      </c>
      <c r="E109" s="180">
        <v>41169</v>
      </c>
      <c r="F109" s="180" t="s">
        <v>144</v>
      </c>
      <c r="G109" s="192" t="s">
        <v>144</v>
      </c>
      <c r="H109" s="209">
        <v>97.381</v>
      </c>
      <c r="I109" s="142">
        <v>98.58</v>
      </c>
      <c r="J109" s="142">
        <v>98.425</v>
      </c>
      <c r="K109" s="34"/>
      <c r="L109" s="34"/>
      <c r="M109" s="206"/>
      <c r="N109" s="34"/>
    </row>
    <row r="110" spans="2:14" ht="15.75" thickBot="1">
      <c r="B110" s="179">
        <f t="shared" si="9"/>
        <v>91</v>
      </c>
      <c r="C110" s="210" t="s">
        <v>146</v>
      </c>
      <c r="D110" s="211" t="s">
        <v>143</v>
      </c>
      <c r="E110" s="212">
        <v>41169</v>
      </c>
      <c r="F110" s="213" t="s">
        <v>144</v>
      </c>
      <c r="G110" s="214" t="s">
        <v>144</v>
      </c>
      <c r="H110" s="209">
        <v>96.659</v>
      </c>
      <c r="I110" s="215">
        <v>98.775</v>
      </c>
      <c r="J110" s="215">
        <v>98.776</v>
      </c>
      <c r="K110" s="34"/>
      <c r="L110" s="34"/>
      <c r="M110" s="206"/>
      <c r="N110" s="34"/>
    </row>
    <row r="111" spans="2:13" ht="16.5" customHeight="1" thickBot="1" thickTop="1">
      <c r="B111" s="157" t="s">
        <v>147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3" ht="16.5" thickBot="1" thickTop="1">
      <c r="B112" s="179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96.142</v>
      </c>
      <c r="J112" s="163">
        <v>96.241</v>
      </c>
      <c r="K112" s="101" t="s">
        <v>42</v>
      </c>
      <c r="M112" s="91">
        <f aca="true" t="shared" si="10" ref="M112:M114">+(J112-I112)/I112</f>
        <v>0.0010297268623494806</v>
      </c>
    </row>
    <row r="113" spans="2:13" ht="16.5" thickBot="1" thickTop="1">
      <c r="B113" s="75">
        <f>B112+1</f>
        <v>93</v>
      </c>
      <c r="C113" s="97" t="s">
        <v>149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104.236</v>
      </c>
      <c r="J113" s="142">
        <v>104.799</v>
      </c>
      <c r="K113" s="101" t="s">
        <v>42</v>
      </c>
      <c r="M113" s="91">
        <f t="shared" si="10"/>
        <v>0.005401204957979991</v>
      </c>
    </row>
    <row r="114" spans="2:13" ht="16.5" thickBot="1" thickTop="1">
      <c r="B114" s="75">
        <f aca="true" t="shared" si="11" ref="B114:B131">+B113+1</f>
        <v>94</v>
      </c>
      <c r="C114" s="165" t="s">
        <v>150</v>
      </c>
      <c r="D114" s="77" t="s">
        <v>71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128.606</v>
      </c>
      <c r="J114" s="55">
        <v>130.595</v>
      </c>
      <c r="K114" s="218" t="s">
        <v>151</v>
      </c>
      <c r="M114" s="91">
        <f t="shared" si="10"/>
        <v>0.01546584140708835</v>
      </c>
    </row>
    <row r="115" spans="2:13" ht="16.5" thickBot="1" thickTop="1">
      <c r="B115" s="75">
        <f t="shared" si="11"/>
        <v>95</v>
      </c>
      <c r="C115" s="190" t="s">
        <v>152</v>
      </c>
      <c r="D115" s="77" t="s">
        <v>74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10.499</v>
      </c>
      <c r="J115" s="55">
        <v>10.684</v>
      </c>
      <c r="K115" s="90" t="s">
        <v>38</v>
      </c>
      <c r="M115" s="91">
        <f>+(J115-I115)/I115</f>
        <v>0.01762072578340782</v>
      </c>
    </row>
    <row r="116" spans="2:13" ht="16.5" thickBot="1" thickTop="1">
      <c r="B116" s="75">
        <f t="shared" si="11"/>
        <v>96</v>
      </c>
      <c r="C116" s="190" t="s">
        <v>153</v>
      </c>
      <c r="D116" s="166" t="s">
        <v>74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114.855</v>
      </c>
      <c r="J116" s="55">
        <v>116.666</v>
      </c>
      <c r="K116" s="90" t="s">
        <v>38</v>
      </c>
      <c r="M116" s="91">
        <f>+(J116-I116)/I116</f>
        <v>0.015767707108963414</v>
      </c>
    </row>
    <row r="117" spans="2:13" ht="16.5" thickBot="1" thickTop="1">
      <c r="B117" s="75">
        <f t="shared" si="11"/>
        <v>97</v>
      </c>
      <c r="C117" s="190" t="s">
        <v>154</v>
      </c>
      <c r="D117" s="77" t="s">
        <v>74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115.295</v>
      </c>
      <c r="J117" s="55">
        <v>116.411</v>
      </c>
      <c r="K117" s="90" t="s">
        <v>38</v>
      </c>
      <c r="M117" s="91">
        <f>+(J117-I117)/I117</f>
        <v>0.00967951775879266</v>
      </c>
    </row>
    <row r="118" spans="2:13" ht="16.5" thickBot="1" thickTop="1">
      <c r="B118" s="75">
        <f t="shared" si="11"/>
        <v>98</v>
      </c>
      <c r="C118" s="190" t="s">
        <v>155</v>
      </c>
      <c r="D118" s="145" t="s">
        <v>156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103.005</v>
      </c>
      <c r="J118" s="55">
        <v>103.395</v>
      </c>
      <c r="K118" s="96" t="s">
        <v>40</v>
      </c>
      <c r="M118" s="91">
        <f aca="true" t="shared" si="12" ref="M118:M130">+(J118-I118)/I118</f>
        <v>0.003786223969710214</v>
      </c>
    </row>
    <row r="119" spans="2:13" ht="16.5" thickBot="1" thickTop="1">
      <c r="B119" s="75">
        <f t="shared" si="11"/>
        <v>99</v>
      </c>
      <c r="C119" s="190" t="s">
        <v>157</v>
      </c>
      <c r="D119" s="145" t="s">
        <v>156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99.172</v>
      </c>
      <c r="J119" s="55">
        <v>99.986</v>
      </c>
      <c r="K119" s="96" t="s">
        <v>40</v>
      </c>
      <c r="M119" s="91">
        <f t="shared" si="12"/>
        <v>0.008207961924736893</v>
      </c>
    </row>
    <row r="120" spans="2:13" ht="16.5" thickBot="1" thickTop="1">
      <c r="B120" s="75">
        <f t="shared" si="11"/>
        <v>100</v>
      </c>
      <c r="C120" s="182" t="s">
        <v>158</v>
      </c>
      <c r="D120" s="77" t="s">
        <v>83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183.968</v>
      </c>
      <c r="J120" s="55">
        <v>185.122</v>
      </c>
      <c r="K120" s="90" t="s">
        <v>38</v>
      </c>
      <c r="M120" s="91">
        <f t="shared" si="12"/>
        <v>0.006272830057401422</v>
      </c>
    </row>
    <row r="121" spans="2:13" ht="16.5" thickBot="1" thickTop="1">
      <c r="B121" s="75">
        <f t="shared" si="11"/>
        <v>101</v>
      </c>
      <c r="C121" s="182" t="s">
        <v>159</v>
      </c>
      <c r="D121" s="77" t="s">
        <v>83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162.211</v>
      </c>
      <c r="J121" s="55">
        <v>162.834</v>
      </c>
      <c r="K121" s="90" t="s">
        <v>38</v>
      </c>
      <c r="M121" s="91">
        <f t="shared" si="12"/>
        <v>0.003840676649548985</v>
      </c>
    </row>
    <row r="122" spans="2:13" ht="16.5" thickBot="1" thickTop="1">
      <c r="B122" s="75">
        <f t="shared" si="11"/>
        <v>102</v>
      </c>
      <c r="C122" s="182" t="s">
        <v>160</v>
      </c>
      <c r="D122" s="77" t="s">
        <v>83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140.996</v>
      </c>
      <c r="J122" s="55">
        <v>141.453</v>
      </c>
      <c r="K122" s="90" t="s">
        <v>38</v>
      </c>
      <c r="M122" s="91">
        <f t="shared" si="12"/>
        <v>0.003241226701466663</v>
      </c>
    </row>
    <row r="123" spans="2:13" ht="15.75" customHeight="1" thickBot="1" thickTop="1">
      <c r="B123" s="75">
        <f t="shared" si="11"/>
        <v>103</v>
      </c>
      <c r="C123" s="182" t="s">
        <v>161</v>
      </c>
      <c r="D123" s="77" t="s">
        <v>83</v>
      </c>
      <c r="E123" s="180">
        <v>38835</v>
      </c>
      <c r="F123" s="134">
        <v>41421</v>
      </c>
      <c r="G123" s="139">
        <v>63.142</v>
      </c>
      <c r="H123" s="95">
        <v>9973.706</v>
      </c>
      <c r="I123" s="95">
        <v>10015.012</v>
      </c>
      <c r="J123" s="95">
        <v>10065.299</v>
      </c>
      <c r="K123" s="90" t="s">
        <v>38</v>
      </c>
      <c r="M123" s="91">
        <f t="shared" si="12"/>
        <v>0.00502116223125846</v>
      </c>
    </row>
    <row r="124" spans="2:13" ht="16.5" thickBot="1" thickTop="1">
      <c r="B124" s="75">
        <f t="shared" si="11"/>
        <v>104</v>
      </c>
      <c r="C124" s="190" t="s">
        <v>162</v>
      </c>
      <c r="D124" s="77" t="s">
        <v>83</v>
      </c>
      <c r="E124" s="180">
        <v>40014</v>
      </c>
      <c r="F124" s="191" t="s">
        <v>29</v>
      </c>
      <c r="G124" s="191" t="s">
        <v>29</v>
      </c>
      <c r="H124" s="55">
        <v>20.319</v>
      </c>
      <c r="I124" s="55">
        <v>19.999</v>
      </c>
      <c r="J124" s="55">
        <v>20.131</v>
      </c>
      <c r="K124" s="90" t="s">
        <v>38</v>
      </c>
      <c r="M124" s="91">
        <f t="shared" si="12"/>
        <v>0.006600330016500898</v>
      </c>
    </row>
    <row r="125" spans="2:13" ht="16.5" thickBot="1" thickTop="1">
      <c r="B125" s="75">
        <f t="shared" si="11"/>
        <v>105</v>
      </c>
      <c r="C125" s="190" t="s">
        <v>163</v>
      </c>
      <c r="D125" s="77" t="s">
        <v>83</v>
      </c>
      <c r="E125" s="180">
        <v>40455</v>
      </c>
      <c r="F125" s="134" t="s">
        <v>29</v>
      </c>
      <c r="G125" s="191" t="s">
        <v>29</v>
      </c>
      <c r="H125" s="55">
        <v>139.386</v>
      </c>
      <c r="I125" s="55">
        <v>133.104</v>
      </c>
      <c r="J125" s="55">
        <v>133.082</v>
      </c>
      <c r="K125" s="90" t="s">
        <v>38</v>
      </c>
      <c r="M125" s="91">
        <f t="shared" si="12"/>
        <v>-0.0001652842889771891</v>
      </c>
    </row>
    <row r="126" spans="2:13" ht="16.5" thickBot="1" thickTop="1">
      <c r="B126" s="75">
        <f t="shared" si="11"/>
        <v>106</v>
      </c>
      <c r="C126" s="190" t="s">
        <v>164</v>
      </c>
      <c r="D126" s="77" t="s">
        <v>94</v>
      </c>
      <c r="E126" s="180">
        <v>40057</v>
      </c>
      <c r="F126" s="134" t="s">
        <v>29</v>
      </c>
      <c r="G126" s="191" t="s">
        <v>29</v>
      </c>
      <c r="H126" s="95">
        <v>1551.185</v>
      </c>
      <c r="I126" s="95">
        <v>1516.907</v>
      </c>
      <c r="J126" s="95">
        <v>1536.577</v>
      </c>
      <c r="K126" s="90" t="s">
        <v>38</v>
      </c>
      <c r="M126" s="91">
        <f t="shared" si="12"/>
        <v>0.012967175970577019</v>
      </c>
    </row>
    <row r="127" spans="2:13" ht="16.5" thickBot="1" thickTop="1">
      <c r="B127" s="75">
        <f t="shared" si="11"/>
        <v>107</v>
      </c>
      <c r="C127" s="190" t="s">
        <v>165</v>
      </c>
      <c r="D127" s="77" t="s">
        <v>94</v>
      </c>
      <c r="E127" s="180">
        <v>40690</v>
      </c>
      <c r="F127" s="134" t="s">
        <v>29</v>
      </c>
      <c r="G127" s="191" t="s">
        <v>29</v>
      </c>
      <c r="H127" s="55">
        <v>112.651</v>
      </c>
      <c r="I127" s="55">
        <v>110.429</v>
      </c>
      <c r="J127" s="55">
        <v>111.016</v>
      </c>
      <c r="K127" s="96" t="s">
        <v>40</v>
      </c>
      <c r="M127" s="91">
        <f t="shared" si="12"/>
        <v>0.005315632668954743</v>
      </c>
    </row>
    <row r="128" spans="2:13" ht="16.5" thickBot="1" thickTop="1">
      <c r="B128" s="75">
        <f t="shared" si="11"/>
        <v>108</v>
      </c>
      <c r="C128" s="190" t="s">
        <v>166</v>
      </c>
      <c r="D128" s="222" t="s">
        <v>167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87.52</v>
      </c>
      <c r="J128" s="55">
        <v>88.963</v>
      </c>
      <c r="K128" s="101" t="s">
        <v>42</v>
      </c>
      <c r="M128" s="91">
        <f t="shared" si="12"/>
        <v>0.016487659963436905</v>
      </c>
    </row>
    <row r="129" spans="2:13" ht="16.5" thickBot="1" thickTop="1">
      <c r="B129" s="75">
        <f t="shared" si="11"/>
        <v>109</v>
      </c>
      <c r="C129" s="190" t="s">
        <v>168</v>
      </c>
      <c r="D129" s="222" t="s">
        <v>167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115.028</v>
      </c>
      <c r="J129" s="55">
        <v>116.021</v>
      </c>
      <c r="K129" s="101" t="s">
        <v>42</v>
      </c>
      <c r="M129" s="91">
        <f t="shared" si="12"/>
        <v>0.008632680738602731</v>
      </c>
    </row>
    <row r="130" spans="2:13" ht="16.5" thickBot="1" thickTop="1">
      <c r="B130" s="223">
        <f t="shared" si="11"/>
        <v>110</v>
      </c>
      <c r="C130" s="224" t="s">
        <v>169</v>
      </c>
      <c r="D130" s="225" t="s">
        <v>141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9005.989</v>
      </c>
      <c r="J130" s="228">
        <v>9118.572</v>
      </c>
      <c r="K130" s="90" t="s">
        <v>38</v>
      </c>
      <c r="M130" s="91">
        <f t="shared" si="12"/>
        <v>0.012500903565394156</v>
      </c>
    </row>
    <row r="131" spans="2:13" ht="16.5" thickBot="1" thickTop="1">
      <c r="B131" s="223">
        <f t="shared" si="11"/>
        <v>111</v>
      </c>
      <c r="C131" s="224" t="s">
        <v>170</v>
      </c>
      <c r="D131" s="225" t="s">
        <v>88</v>
      </c>
      <c r="E131" s="226">
        <v>41359</v>
      </c>
      <c r="F131" s="226" t="s">
        <v>144</v>
      </c>
      <c r="G131" s="226" t="s">
        <v>144</v>
      </c>
      <c r="H131" s="226" t="s">
        <v>144</v>
      </c>
      <c r="I131" s="229">
        <v>9.551</v>
      </c>
      <c r="J131" s="229">
        <v>9.801</v>
      </c>
      <c r="K131" s="90" t="s">
        <v>38</v>
      </c>
      <c r="M131" s="91">
        <f>+(J131-I131)/I131</f>
        <v>0.026175269605276934</v>
      </c>
    </row>
    <row r="132" spans="2:13" ht="16.5" customHeight="1" thickBot="1" thickTop="1">
      <c r="B132" s="157" t="s">
        <v>171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172</v>
      </c>
      <c r="D133" s="225" t="s">
        <v>88</v>
      </c>
      <c r="E133" s="226">
        <v>41317</v>
      </c>
      <c r="F133" s="226" t="s">
        <v>144</v>
      </c>
      <c r="G133" s="226" t="s">
        <v>144</v>
      </c>
      <c r="H133" s="226" t="s">
        <v>144</v>
      </c>
      <c r="I133" s="229">
        <v>9.261</v>
      </c>
      <c r="J133" s="229">
        <v>9.474</v>
      </c>
      <c r="K133" s="90" t="s">
        <v>38</v>
      </c>
      <c r="M133" s="91">
        <f aca="true" t="shared" si="13" ref="M133">+(J133-I133)/I133</f>
        <v>0.022999676060900656</v>
      </c>
    </row>
    <row r="134" s="230" customFormat="1" ht="13.5" thickTop="1"/>
    <row r="135" spans="2:13" s="230" customFormat="1" ht="15">
      <c r="B135" s="231" t="s">
        <v>173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2013-06-19T14:39:42Z</dcterms:created>
  <dcterms:modified xsi:type="dcterms:W3CDTF">2013-06-19T14:40:29Z</dcterms:modified>
  <cp:category/>
  <cp:version/>
  <cp:contentType/>
  <cp:contentStatus/>
</cp:coreProperties>
</file>