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1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<sst xmlns="http://schemas.openxmlformats.org/spreadsheetml/2006/main" count="354" uniqueCount="200">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</sst>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46" zoomScale="95" zoomScaleNormal="95" workbookViewId="0">
      <selection activeCell="Q54" sqref="Q54"/>
    </sheetView>
  </sheetViews>
  <sheetFormatPr baseColWidth="10" defaultColWidth="11.42578125" defaultRowHeight="15"/>
  <cols>
    <col min="1" max="1" width="2.28515625" style="8" customWidth="1"/>
    <col min="2" max="2" width="4.85546875" style="510" customWidth="1"/>
    <col min="3" max="3" width="39.28515625" style="504" customWidth="1"/>
    <col min="4" max="4" width="32.140625" style="504" customWidth="1"/>
    <col min="5" max="5" width="11.5703125" style="505" customWidth="1"/>
    <col min="6" max="6" width="12.5703125" style="505" customWidth="1"/>
    <col min="7" max="7" width="10.140625" style="505" customWidth="1"/>
    <col min="8" max="8" width="13.42578125" style="505" customWidth="1"/>
    <col min="9" max="9" width="15" style="505" customWidth="1"/>
    <col min="10" max="10" width="13.140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158.63999999999999</v>
      </c>
      <c r="J6" s="37">
        <v>158.65700000000001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107.047</v>
      </c>
      <c r="J7" s="47">
        <v>107.059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91.945999999999998</v>
      </c>
      <c r="J8" s="54">
        <v>91.953999999999994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14.085000000000001</v>
      </c>
      <c r="J10" s="60">
        <v>14.087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103.101</v>
      </c>
      <c r="J11" s="66">
        <v>103.113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1.4470000000000001</v>
      </c>
      <c r="J13" s="37">
        <v>1.448</v>
      </c>
      <c r="K13" s="71" t="s">
        <v>23</v>
      </c>
      <c r="L13" s="38"/>
      <c r="M13" s="39">
        <f t="shared" ref="M13" si="0">+(J13-I13)/I13</f>
        <v>6.9108500345534888E-4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101.77800000000001</v>
      </c>
      <c r="J14" s="78">
        <v>101.85599999999999</v>
      </c>
      <c r="K14" s="79"/>
      <c r="L14" s="80">
        <v>12769294</v>
      </c>
      <c r="M14" s="81">
        <f>+(J14-I14)/I14</f>
        <v>7.6637387254601915E-4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38.817999999999998</v>
      </c>
      <c r="J16" s="37">
        <v>38.822000000000003</v>
      </c>
      <c r="K16" s="38"/>
      <c r="L16" s="38"/>
      <c r="M16" s="87">
        <f t="shared" ref="M16:M17" si="1">+(J16-I16)/I16</f>
        <v>1.0304497913351767E-4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52.625999999999998</v>
      </c>
      <c r="J17" s="92">
        <v>52.631</v>
      </c>
      <c r="K17" s="38"/>
      <c r="L17" s="38"/>
      <c r="M17" s="87">
        <f t="shared" si="1"/>
        <v>9.5010071067581765E-5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142.779</v>
      </c>
      <c r="J19" s="37">
        <v>141.61600000000001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519.74699999999996</v>
      </c>
      <c r="J20" s="106">
        <v>516.56899999999996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121.7</v>
      </c>
      <c r="J21" s="106">
        <v>121.14400000000001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125.56</v>
      </c>
      <c r="J22" s="106">
        <v>125.444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136.209</v>
      </c>
      <c r="J23" s="106">
        <v>136.14699999999999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119.764</v>
      </c>
      <c r="J24" s="106">
        <v>119.75700000000001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94.588999999999999</v>
      </c>
      <c r="J25" s="106">
        <v>94.319000000000003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140.82499999999999</v>
      </c>
      <c r="J26" s="106">
        <v>140.01400000000001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90.201999999999998</v>
      </c>
      <c r="J27" s="106">
        <v>89.858000000000004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96.444000000000003</v>
      </c>
      <c r="J28" s="117">
        <v>96.268000000000001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127.59</v>
      </c>
      <c r="J29" s="119">
        <v>127.05200000000001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121.193</v>
      </c>
      <c r="J30" s="117">
        <v>120.8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79.453999999999994</v>
      </c>
      <c r="J31" s="127">
        <v>79.302000000000007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105.596</v>
      </c>
      <c r="J32" s="127">
        <v>105.557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93.459000000000003</v>
      </c>
      <c r="J33" s="127">
        <v>93.36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102.366</v>
      </c>
      <c r="J34" s="141">
        <v>102.307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100.584</v>
      </c>
      <c r="J35" s="141">
        <v>100.223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18.46</v>
      </c>
      <c r="J36" s="152">
        <v>18.396000000000001</v>
      </c>
      <c r="K36" s="153"/>
      <c r="L36" s="30"/>
      <c r="M36" s="154">
        <f>+(J36-I36)/I36</f>
        <v>-3.466955579631639E-3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1494.569</v>
      </c>
      <c r="J38" s="163">
        <v>1500.442</v>
      </c>
      <c r="K38" s="164" t="s">
        <v>58</v>
      </c>
      <c r="M38" s="81">
        <f t="shared" ref="M38:M56" si="3">+(J38-I38)/I38</f>
        <v>3.9295609637293744E-3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2283.098</v>
      </c>
      <c r="J39" s="169">
        <v>2302.9699999999998</v>
      </c>
      <c r="K39" s="170" t="s">
        <v>60</v>
      </c>
      <c r="M39" s="81">
        <f t="shared" si="3"/>
        <v>8.7039627733894228E-3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114.434</v>
      </c>
      <c r="J40" s="174">
        <v>115.68300000000001</v>
      </c>
      <c r="K40" s="175" t="s">
        <v>62</v>
      </c>
      <c r="M40" s="81">
        <f t="shared" si="3"/>
        <v>1.0914588321652739E-2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106.42700000000001</v>
      </c>
      <c r="J41" s="179">
        <v>108.923</v>
      </c>
      <c r="K41" s="164" t="s">
        <v>58</v>
      </c>
      <c r="M41" s="81">
        <f t="shared" si="3"/>
        <v>2.3452695274695283E-2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136.19800000000001</v>
      </c>
      <c r="J42" s="180">
        <v>138.10900000000001</v>
      </c>
      <c r="K42" s="164" t="s">
        <v>58</v>
      </c>
      <c r="M42" s="81">
        <f t="shared" si="3"/>
        <v>1.4031043040279603E-2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137.352</v>
      </c>
      <c r="J43" s="180">
        <v>139.696</v>
      </c>
      <c r="K43" s="164" t="s">
        <v>58</v>
      </c>
      <c r="M43" s="81">
        <f t="shared" si="3"/>
        <v>1.7065641563282618E-2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14.757</v>
      </c>
      <c r="J44" s="179">
        <v>14.826000000000001</v>
      </c>
      <c r="K44" s="164" t="s">
        <v>58</v>
      </c>
      <c r="M44" s="81">
        <f t="shared" si="3"/>
        <v>4.6757471030697863E-3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5056.893</v>
      </c>
      <c r="J45" s="186">
        <v>5091.348</v>
      </c>
      <c r="K45" s="164" t="s">
        <v>58</v>
      </c>
      <c r="M45" s="81">
        <f t="shared" si="3"/>
        <v>6.8134722249412688E-3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4913.6120000000001</v>
      </c>
      <c r="J46" s="187">
        <v>4954.09</v>
      </c>
      <c r="K46" s="164"/>
      <c r="M46" s="81">
        <f t="shared" si="3"/>
        <v>8.2379316885419652E-3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2.25</v>
      </c>
      <c r="J47" s="179">
        <v>2.266</v>
      </c>
      <c r="K47" s="164"/>
      <c r="M47" s="81">
        <f t="shared" si="3"/>
        <v>7.1111111111111175E-3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2.012</v>
      </c>
      <c r="J48" s="179">
        <v>2.0219999999999998</v>
      </c>
      <c r="K48" s="198" t="s">
        <v>23</v>
      </c>
      <c r="M48" s="81">
        <f t="shared" si="3"/>
        <v>4.9701789264412462E-3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1.0349999999999999</v>
      </c>
      <c r="J49" s="204">
        <v>1.0389999999999999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1.0369999999999999</v>
      </c>
      <c r="J50" s="180">
        <v>1.0409999999999999</v>
      </c>
      <c r="K50" s="175"/>
      <c r="M50" s="205">
        <f t="shared" si="3"/>
        <v>3.8572806171649023E-3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1.032</v>
      </c>
      <c r="J51" s="179">
        <v>1.038</v>
      </c>
      <c r="K51" s="175"/>
      <c r="M51" s="205">
        <f t="shared" si="3"/>
        <v>5.8139534883720981E-3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1.0249999999999999</v>
      </c>
      <c r="J52" s="180">
        <v>1.0349999999999999</v>
      </c>
      <c r="K52" s="175"/>
      <c r="M52" s="205">
        <f t="shared" si="3"/>
        <v>9.7560975609756184E-3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9.1940000000000008</v>
      </c>
      <c r="J54" s="218">
        <v>9.3089999999999993</v>
      </c>
      <c r="K54" s="175"/>
      <c r="M54" s="205">
        <f t="shared" si="3"/>
        <v>1.2508157494017666E-2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107.709</v>
      </c>
      <c r="J55" s="218">
        <v>108.193</v>
      </c>
      <c r="K55" s="175"/>
      <c r="M55" s="205">
        <f t="shared" si="3"/>
        <v>4.4935892079584309E-3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116.43899999999999</v>
      </c>
      <c r="J56" s="218">
        <v>116.57</v>
      </c>
      <c r="K56" s="175"/>
      <c r="M56" s="205">
        <f t="shared" si="3"/>
        <v>1.1250526026503169E-3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108.863</v>
      </c>
      <c r="J62" s="37">
        <v>108.877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104.086</v>
      </c>
      <c r="J63" s="254">
        <v>104.098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106.053</v>
      </c>
      <c r="J64" s="179">
        <v>106.063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102.71</v>
      </c>
      <c r="J65" s="259">
        <v>102.745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104.41200000000001</v>
      </c>
      <c r="J66" s="179">
        <v>104.425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107.64100000000001</v>
      </c>
      <c r="J67" s="261">
        <v>107.652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104.84399999999999</v>
      </c>
      <c r="J68" s="46">
        <v>104.857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102.837</v>
      </c>
      <c r="J69" s="217">
        <v>102.848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105.35599999999999</v>
      </c>
      <c r="J70" s="259">
        <v>105.372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102.318</v>
      </c>
      <c r="J71" s="259">
        <v>102.333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104.50700000000001</v>
      </c>
      <c r="J72" s="259">
        <v>104.52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103.813</v>
      </c>
      <c r="J73" s="217">
        <v>103.82599999999999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107.023</v>
      </c>
      <c r="J74" s="217">
        <v>107.035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105.67400000000001</v>
      </c>
      <c r="J75" s="217">
        <v>105.684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103.67</v>
      </c>
      <c r="J76" s="217">
        <v>103.688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102.813</v>
      </c>
      <c r="J77" s="217">
        <v>102.824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104.99</v>
      </c>
      <c r="J78" s="217">
        <v>105.008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103.066</v>
      </c>
      <c r="J79" s="217">
        <v>103.078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104.11799999999999</v>
      </c>
      <c r="J80" s="261">
        <v>104.137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105.471</v>
      </c>
      <c r="J81" s="282">
        <v>105.48399999999999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103.101</v>
      </c>
      <c r="J82" s="261">
        <v>103.113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103.73399999999999</v>
      </c>
      <c r="J83" s="261">
        <v>103.746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105.20099999999999</v>
      </c>
      <c r="J84" s="259">
        <v>105.211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102.73699999999999</v>
      </c>
      <c r="J85" s="92">
        <v>102.748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10.595000000000001</v>
      </c>
      <c r="J87" s="294">
        <v>10.596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103.52800000000001</v>
      </c>
      <c r="J88" s="299">
        <v>103.53700000000001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104.108</v>
      </c>
      <c r="J89" s="304">
        <v>104.121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103.482</v>
      </c>
      <c r="J90" s="311">
        <v>103.5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10.157999999999999</v>
      </c>
      <c r="J91" s="318">
        <v>10.159000000000001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60.595999999999997</v>
      </c>
      <c r="J94" s="60">
        <v>59.988999999999997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138.643</v>
      </c>
      <c r="J95" s="261">
        <v>138.28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1418.8330000000001</v>
      </c>
      <c r="J96" s="332">
        <v>1415.38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111.922</v>
      </c>
      <c r="J97" s="338">
        <v>111.834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107.07899999999999</v>
      </c>
      <c r="J98" s="338">
        <v>106.89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91.587273909700002</v>
      </c>
      <c r="J99" s="338">
        <v>91.025000000000006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17.172000000000001</v>
      </c>
      <c r="J100" s="338">
        <v>17.140999999999998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267.98700000000002</v>
      </c>
      <c r="J101" s="338">
        <v>267.35700000000003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29.771000000000001</v>
      </c>
      <c r="J102" s="338">
        <v>29.672000000000001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2306.1779999999999</v>
      </c>
      <c r="J103" s="332">
        <v>2302.38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70.872</v>
      </c>
      <c r="J104" s="343">
        <v>70.647999999999996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54.664999999999999</v>
      </c>
      <c r="J105" s="338">
        <v>54.634999999999998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100.55200000000001</v>
      </c>
      <c r="J106" s="349">
        <v>100.795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83.991</v>
      </c>
      <c r="J107" s="92">
        <v>84.105999999999995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11.24</v>
      </c>
      <c r="J109" s="60">
        <v>11.215999999999999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12.337999999999999</v>
      </c>
      <c r="J110" s="358">
        <v>12.282999999999999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15.27</v>
      </c>
      <c r="J111" s="358">
        <v>15.159000000000001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14.44</v>
      </c>
      <c r="J112" s="361">
        <v>14.273999999999999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12.476000000000001</v>
      </c>
      <c r="J113" s="367">
        <v>12.432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11.167</v>
      </c>
      <c r="J114" s="371">
        <v>11.141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138.96199999999999</v>
      </c>
      <c r="J117" s="389">
        <v>138.297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133.512</v>
      </c>
      <c r="J118" s="395">
        <v>133.09700000000001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9.2530000000000001</v>
      </c>
      <c r="J119" s="395">
        <v>9.2010000000000005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98.790999999999997</v>
      </c>
      <c r="J120" s="404">
        <v>98.128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79.637</v>
      </c>
      <c r="J121" s="410">
        <v>79.016999999999996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81.533000000000001</v>
      </c>
      <c r="J122" s="413">
        <v>80.771000000000001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97.241</v>
      </c>
      <c r="J123" s="419">
        <v>97.444000000000003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90.946272274400002</v>
      </c>
      <c r="J124" s="413">
        <v>91.137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 t="s">
        <v>166</v>
      </c>
      <c r="J125" s="434">
        <v>100</v>
      </c>
      <c r="K125" s="170"/>
      <c r="M125" s="81"/>
    </row>
    <row r="126" spans="1:14" ht="13.5" customHeight="1" thickTop="1" thickBot="1">
      <c r="B126" s="155" t="s">
        <v>168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169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110.122</v>
      </c>
      <c r="J127" s="60">
        <v>110.139</v>
      </c>
      <c r="K127" s="175" t="s">
        <v>62</v>
      </c>
      <c r="M127" s="81">
        <f t="shared" ref="M127:M137" si="9">+(J127-I127)/I127</f>
        <v>1.5437423947981246E-4</v>
      </c>
    </row>
    <row r="128" spans="1:14" ht="16.5" thickTop="1" thickBot="1">
      <c r="B128" s="355">
        <f t="shared" ref="B128:B143" si="10">B127+1</f>
        <v>108</v>
      </c>
      <c r="C128" s="132" t="s">
        <v>170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98.141000000000005</v>
      </c>
      <c r="J128" s="410">
        <v>99.745999999999995</v>
      </c>
      <c r="K128" s="175" t="s">
        <v>62</v>
      </c>
      <c r="M128" s="81">
        <f t="shared" si="9"/>
        <v>1.6354021255132817E-2</v>
      </c>
    </row>
    <row r="129" spans="2:13" ht="16.5" thickTop="1" thickBot="1">
      <c r="B129" s="355">
        <f t="shared" si="10"/>
        <v>109</v>
      </c>
      <c r="C129" s="435" t="s">
        <v>171</v>
      </c>
      <c r="D129" s="406" t="s">
        <v>12</v>
      </c>
      <c r="E129" s="407">
        <v>39097</v>
      </c>
      <c r="F129" s="264">
        <v>42150</v>
      </c>
      <c r="G129" s="436">
        <v>3.2749999999999999</v>
      </c>
      <c r="H129" s="409">
        <v>127.36</v>
      </c>
      <c r="I129" s="410">
        <v>131.32400000000001</v>
      </c>
      <c r="J129" s="410">
        <v>132.40199999999999</v>
      </c>
      <c r="K129" s="437" t="s">
        <v>172</v>
      </c>
      <c r="M129" s="81">
        <f t="shared" si="9"/>
        <v>8.2087051871704668E-3</v>
      </c>
    </row>
    <row r="130" spans="2:13" ht="16.5" thickTop="1" thickBot="1">
      <c r="B130" s="355">
        <f t="shared" si="10"/>
        <v>110</v>
      </c>
      <c r="C130" s="438" t="s">
        <v>173</v>
      </c>
      <c r="D130" s="439" t="s">
        <v>174</v>
      </c>
      <c r="E130" s="440">
        <v>40543</v>
      </c>
      <c r="F130" s="417">
        <v>42132</v>
      </c>
      <c r="G130" s="441">
        <v>1.9950000000000001</v>
      </c>
      <c r="H130" s="442">
        <v>100.38200000000001</v>
      </c>
      <c r="I130" s="443">
        <v>101.191</v>
      </c>
      <c r="J130" s="443">
        <v>100.973</v>
      </c>
      <c r="K130" s="170" t="s">
        <v>60</v>
      </c>
      <c r="M130" s="81">
        <f t="shared" si="9"/>
        <v>-2.1543417892895961E-3</v>
      </c>
    </row>
    <row r="131" spans="2:13" ht="16.5" thickTop="1" thickBot="1">
      <c r="B131" s="355">
        <f t="shared" si="10"/>
        <v>111</v>
      </c>
      <c r="C131" s="438" t="s">
        <v>175</v>
      </c>
      <c r="D131" s="439" t="s">
        <v>174</v>
      </c>
      <c r="E131" s="440">
        <v>40543</v>
      </c>
      <c r="F131" s="417">
        <v>42132</v>
      </c>
      <c r="G131" s="444">
        <v>0.41699999999999998</v>
      </c>
      <c r="H131" s="338">
        <v>94.831999999999994</v>
      </c>
      <c r="I131" s="410">
        <v>97.426000000000002</v>
      </c>
      <c r="J131" s="410">
        <v>98.066999999999993</v>
      </c>
      <c r="K131" s="170" t="s">
        <v>60</v>
      </c>
      <c r="M131" s="81">
        <f t="shared" si="9"/>
        <v>6.5793525342310172E-3</v>
      </c>
    </row>
    <row r="132" spans="2:13" ht="16.5" thickTop="1" thickBot="1">
      <c r="B132" s="355">
        <f t="shared" si="10"/>
        <v>112</v>
      </c>
      <c r="C132" s="445" t="s">
        <v>176</v>
      </c>
      <c r="D132" s="446" t="s">
        <v>78</v>
      </c>
      <c r="E132" s="440">
        <v>38671</v>
      </c>
      <c r="F132" s="417">
        <v>42149</v>
      </c>
      <c r="G132" s="447">
        <v>3.8849999999999998</v>
      </c>
      <c r="H132" s="448">
        <v>181.97200000000001</v>
      </c>
      <c r="I132" s="449">
        <v>187.85400000000001</v>
      </c>
      <c r="J132" s="449">
        <v>190.96799999999999</v>
      </c>
      <c r="K132" s="164" t="s">
        <v>58</v>
      </c>
      <c r="M132" s="81">
        <f t="shared" si="9"/>
        <v>1.6576703184387746E-2</v>
      </c>
    </row>
    <row r="133" spans="2:13" ht="16.5" thickTop="1" thickBot="1">
      <c r="B133" s="355">
        <f t="shared" si="10"/>
        <v>113</v>
      </c>
      <c r="C133" s="450" t="s">
        <v>177</v>
      </c>
      <c r="D133" s="451" t="s">
        <v>78</v>
      </c>
      <c r="E133" s="452">
        <v>38671</v>
      </c>
      <c r="F133" s="248">
        <v>42149</v>
      </c>
      <c r="G133" s="453">
        <v>3.3820000000000001</v>
      </c>
      <c r="H133" s="448">
        <v>171.56800000000001</v>
      </c>
      <c r="I133" s="449">
        <v>175.08699999999999</v>
      </c>
      <c r="J133" s="449">
        <v>177.059</v>
      </c>
      <c r="K133" s="164" t="s">
        <v>58</v>
      </c>
      <c r="M133" s="81">
        <f t="shared" si="9"/>
        <v>1.1262972122430612E-2</v>
      </c>
    </row>
    <row r="134" spans="2:13" ht="16.5" thickTop="1" thickBot="1">
      <c r="B134" s="355">
        <f t="shared" si="10"/>
        <v>114</v>
      </c>
      <c r="C134" s="450" t="s">
        <v>178</v>
      </c>
      <c r="D134" s="451" t="s">
        <v>78</v>
      </c>
      <c r="E134" s="452">
        <v>38671</v>
      </c>
      <c r="F134" s="248">
        <v>42149</v>
      </c>
      <c r="G134" s="453">
        <v>5.2149999999999999</v>
      </c>
      <c r="H134" s="448">
        <v>149.82900000000001</v>
      </c>
      <c r="I134" s="449">
        <v>152.113</v>
      </c>
      <c r="J134" s="449">
        <v>153.31899999999999</v>
      </c>
      <c r="K134" s="164" t="s">
        <v>58</v>
      </c>
      <c r="M134" s="81">
        <f t="shared" si="9"/>
        <v>7.9283164489556378E-3</v>
      </c>
    </row>
    <row r="135" spans="2:13" ht="15.75" customHeight="1" thickTop="1" thickBot="1">
      <c r="B135" s="355">
        <f t="shared" si="10"/>
        <v>115</v>
      </c>
      <c r="C135" s="450" t="s">
        <v>179</v>
      </c>
      <c r="D135" s="451" t="s">
        <v>78</v>
      </c>
      <c r="E135" s="452">
        <v>38835</v>
      </c>
      <c r="F135" s="454">
        <v>41421</v>
      </c>
      <c r="G135" s="453">
        <v>63.142000000000003</v>
      </c>
      <c r="H135" s="455">
        <v>12794.422</v>
      </c>
      <c r="I135" s="456">
        <v>13296.061</v>
      </c>
      <c r="J135" s="456">
        <v>13603.079</v>
      </c>
      <c r="K135" s="164" t="s">
        <v>58</v>
      </c>
      <c r="M135" s="81">
        <f t="shared" si="9"/>
        <v>2.3090898875990418E-2</v>
      </c>
    </row>
    <row r="136" spans="2:13" ht="16.5" thickTop="1" thickBot="1">
      <c r="B136" s="355">
        <f t="shared" si="10"/>
        <v>116</v>
      </c>
      <c r="C136" s="457" t="s">
        <v>180</v>
      </c>
      <c r="D136" s="451" t="s">
        <v>78</v>
      </c>
      <c r="E136" s="452">
        <v>40014</v>
      </c>
      <c r="F136" s="458" t="s">
        <v>129</v>
      </c>
      <c r="G136" s="459" t="s">
        <v>129</v>
      </c>
      <c r="H136" s="448">
        <v>18.018999999999998</v>
      </c>
      <c r="I136" s="449">
        <v>19.079000000000001</v>
      </c>
      <c r="J136" s="449">
        <v>19.701000000000001</v>
      </c>
      <c r="K136" s="164" t="s">
        <v>58</v>
      </c>
      <c r="M136" s="81">
        <f t="shared" si="9"/>
        <v>3.2601289375753441E-2</v>
      </c>
    </row>
    <row r="137" spans="2:13" ht="16.5" thickTop="1" thickBot="1">
      <c r="B137" s="355">
        <f t="shared" si="10"/>
        <v>117</v>
      </c>
      <c r="C137" s="457" t="s">
        <v>181</v>
      </c>
      <c r="D137" s="451" t="s">
        <v>78</v>
      </c>
      <c r="E137" s="452">
        <v>40455</v>
      </c>
      <c r="F137" s="454" t="s">
        <v>129</v>
      </c>
      <c r="G137" s="459" t="s">
        <v>129</v>
      </c>
      <c r="H137" s="448">
        <v>129.04599999999999</v>
      </c>
      <c r="I137" s="449">
        <v>132.94800000000001</v>
      </c>
      <c r="J137" s="449">
        <v>135.345</v>
      </c>
      <c r="K137" s="164" t="s">
        <v>58</v>
      </c>
      <c r="M137" s="81">
        <f t="shared" si="9"/>
        <v>1.8029605560068534E-2</v>
      </c>
    </row>
    <row r="138" spans="2:13" ht="16.5" thickTop="1" thickBot="1">
      <c r="B138" s="355">
        <f t="shared" si="10"/>
        <v>118</v>
      </c>
      <c r="C138" s="457" t="s">
        <v>182</v>
      </c>
      <c r="D138" s="451" t="s">
        <v>183</v>
      </c>
      <c r="E138" s="452">
        <v>40240</v>
      </c>
      <c r="F138" s="454">
        <v>42151</v>
      </c>
      <c r="G138" s="459">
        <v>1.446</v>
      </c>
      <c r="H138" s="448">
        <v>116.015</v>
      </c>
      <c r="I138" s="449">
        <v>119.825</v>
      </c>
      <c r="J138" s="449">
        <v>120.383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60" t="s">
        <v>184</v>
      </c>
      <c r="D139" s="461" t="s">
        <v>131</v>
      </c>
      <c r="E139" s="462">
        <v>40147</v>
      </c>
      <c r="F139" s="454">
        <v>41418</v>
      </c>
      <c r="G139" s="453">
        <v>32.752000000000002</v>
      </c>
      <c r="H139" s="463">
        <v>8825.2610000000004</v>
      </c>
      <c r="I139" s="464">
        <v>8998.4619999999995</v>
      </c>
      <c r="J139" s="464">
        <v>9131.9539999999997</v>
      </c>
      <c r="K139" s="164" t="s">
        <v>58</v>
      </c>
      <c r="M139" s="81">
        <f t="shared" ref="M139:M141" si="11">+(J139-I139)/I139</f>
        <v>1.4834979577621175E-2</v>
      </c>
    </row>
    <row r="140" spans="2:13" ht="16.5" thickTop="1" thickBot="1">
      <c r="B140" s="355">
        <f t="shared" si="10"/>
        <v>120</v>
      </c>
      <c r="C140" s="465" t="s">
        <v>185</v>
      </c>
      <c r="D140" s="293" t="s">
        <v>112</v>
      </c>
      <c r="E140" s="314">
        <v>41359</v>
      </c>
      <c r="F140" s="248">
        <v>42153</v>
      </c>
      <c r="G140" s="466">
        <v>0.10199999999999999</v>
      </c>
      <c r="H140" s="467">
        <v>7.867</v>
      </c>
      <c r="I140" s="467">
        <v>8.1370000000000005</v>
      </c>
      <c r="J140" s="467">
        <v>8.3919999999999995</v>
      </c>
      <c r="K140" s="164" t="s">
        <v>58</v>
      </c>
      <c r="M140" s="81">
        <f t="shared" si="11"/>
        <v>3.1338331080250581E-2</v>
      </c>
    </row>
    <row r="141" spans="2:13" ht="16.5" thickTop="1" thickBot="1">
      <c r="B141" s="355">
        <f t="shared" si="10"/>
        <v>121</v>
      </c>
      <c r="C141" s="468" t="s">
        <v>186</v>
      </c>
      <c r="D141" s="469" t="s">
        <v>131</v>
      </c>
      <c r="E141" s="470">
        <v>41984</v>
      </c>
      <c r="F141" s="471" t="s">
        <v>129</v>
      </c>
      <c r="G141" s="472" t="s">
        <v>129</v>
      </c>
      <c r="H141" s="473">
        <v>88.100999999999999</v>
      </c>
      <c r="I141" s="474">
        <v>89.703000000000003</v>
      </c>
      <c r="J141" s="474">
        <v>89.834000000000003</v>
      </c>
      <c r="K141" s="164" t="s">
        <v>58</v>
      </c>
      <c r="M141" s="81">
        <f t="shared" si="11"/>
        <v>1.4603747923703802E-3</v>
      </c>
    </row>
    <row r="142" spans="2:13" ht="15.75" thickTop="1">
      <c r="B142" s="355">
        <f t="shared" si="10"/>
        <v>122</v>
      </c>
      <c r="C142" s="475" t="s">
        <v>187</v>
      </c>
      <c r="D142" s="476" t="s">
        <v>52</v>
      </c>
      <c r="E142" s="477">
        <v>42170</v>
      </c>
      <c r="F142" s="471" t="s">
        <v>166</v>
      </c>
      <c r="G142" s="478" t="s">
        <v>188</v>
      </c>
      <c r="H142" s="479">
        <v>946.48699999999997</v>
      </c>
      <c r="I142" s="479">
        <v>955.91899999999998</v>
      </c>
      <c r="J142" s="479">
        <v>966.64499999999998</v>
      </c>
      <c r="K142" s="164"/>
      <c r="M142" s="205"/>
    </row>
    <row r="143" spans="2:13" ht="15.75" thickBot="1">
      <c r="B143" s="355">
        <f t="shared" si="10"/>
        <v>123</v>
      </c>
      <c r="C143" s="480" t="s">
        <v>189</v>
      </c>
      <c r="D143" s="293" t="s">
        <v>10</v>
      </c>
      <c r="E143" s="416">
        <v>42352</v>
      </c>
      <c r="F143" s="315" t="s">
        <v>166</v>
      </c>
      <c r="G143" s="481" t="s">
        <v>188</v>
      </c>
      <c r="H143" s="482">
        <v>5000</v>
      </c>
      <c r="I143" s="482">
        <v>5000</v>
      </c>
      <c r="J143" s="482">
        <v>5000</v>
      </c>
      <c r="K143" s="164"/>
      <c r="M143" s="205"/>
    </row>
    <row r="144" spans="2:13" ht="13.5" customHeight="1" thickTop="1" thickBot="1">
      <c r="B144" s="244" t="s">
        <v>190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3">
        <v>124</v>
      </c>
      <c r="C145" s="484" t="s">
        <v>191</v>
      </c>
      <c r="D145" s="485" t="s">
        <v>128</v>
      </c>
      <c r="E145" s="486">
        <v>42024</v>
      </c>
      <c r="F145" s="487" t="s">
        <v>129</v>
      </c>
      <c r="G145" s="488" t="s">
        <v>129</v>
      </c>
      <c r="H145" s="489">
        <v>103.095</v>
      </c>
      <c r="I145" s="489">
        <v>108.871</v>
      </c>
      <c r="J145" s="489">
        <v>108.83799999999999</v>
      </c>
      <c r="K145" s="164" t="s">
        <v>58</v>
      </c>
      <c r="M145" s="81">
        <f t="shared" ref="M145" si="12">+(J145-I145)/I145</f>
        <v>-3.0311102130044964E-4</v>
      </c>
    </row>
    <row r="146" spans="2:13" ht="16.5" customHeight="1" thickTop="1" thickBot="1">
      <c r="B146" s="155" t="s">
        <v>192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90">
        <v>125</v>
      </c>
      <c r="C147" s="491" t="s">
        <v>193</v>
      </c>
      <c r="D147" s="492" t="s">
        <v>112</v>
      </c>
      <c r="E147" s="493">
        <v>41317</v>
      </c>
      <c r="F147" s="493">
        <v>42153</v>
      </c>
      <c r="G147" s="494">
        <v>0.107</v>
      </c>
      <c r="H147" s="495">
        <v>7.9809999999999999</v>
      </c>
      <c r="I147" s="495">
        <v>8.4209999999999994</v>
      </c>
      <c r="J147" s="495">
        <v>8.5540000000000003</v>
      </c>
      <c r="K147" s="164" t="s">
        <v>58</v>
      </c>
      <c r="M147" s="496">
        <f t="shared" ref="M147:M148" si="13">+(J147-I147)/I147</f>
        <v>1.5793848711554554E-2</v>
      </c>
    </row>
    <row r="148" spans="2:13" ht="16.5" customHeight="1" thickTop="1" thickBot="1">
      <c r="B148" s="497">
        <v>126</v>
      </c>
      <c r="C148" s="148" t="s">
        <v>194</v>
      </c>
      <c r="D148" s="149" t="s">
        <v>131</v>
      </c>
      <c r="E148" s="498">
        <v>41982</v>
      </c>
      <c r="F148" s="499" t="s">
        <v>129</v>
      </c>
      <c r="G148" s="499" t="s">
        <v>129</v>
      </c>
      <c r="H148" s="489">
        <v>86.378</v>
      </c>
      <c r="I148" s="489">
        <v>86.602000000000004</v>
      </c>
      <c r="J148" s="489">
        <v>87.034999999999997</v>
      </c>
      <c r="K148" s="164" t="s">
        <v>58</v>
      </c>
      <c r="M148" s="496">
        <f t="shared" si="13"/>
        <v>4.9998845292255683E-3</v>
      </c>
    </row>
    <row r="149" spans="2:13" s="502" customFormat="1" ht="13.5" thickTop="1">
      <c r="B149" s="500"/>
      <c r="C149" s="8"/>
      <c r="D149" s="8"/>
      <c r="E149" s="8"/>
      <c r="F149" s="8"/>
      <c r="G149" s="8"/>
      <c r="H149" s="8"/>
      <c r="I149" s="8"/>
      <c r="J149" s="8"/>
      <c r="K149" s="501"/>
    </row>
    <row r="150" spans="2:13" s="502" customFormat="1" ht="12.75">
      <c r="B150" s="503" t="s">
        <v>195</v>
      </c>
    </row>
    <row r="151" spans="2:13" s="502" customFormat="1">
      <c r="B151" s="503" t="s">
        <v>196</v>
      </c>
      <c r="C151" s="8"/>
      <c r="D151" s="504"/>
      <c r="E151" s="505"/>
      <c r="F151" s="506"/>
      <c r="G151" s="505"/>
      <c r="H151" s="505"/>
      <c r="I151" s="505"/>
      <c r="J151" s="507"/>
      <c r="M151" s="508"/>
    </row>
    <row r="152" spans="2:13" s="502" customFormat="1">
      <c r="B152" s="509"/>
      <c r="E152" s="505"/>
      <c r="F152" s="506"/>
      <c r="G152" s="71"/>
      <c r="H152" s="505"/>
      <c r="I152" s="71"/>
      <c r="J152" s="507"/>
      <c r="M152" s="508"/>
    </row>
    <row r="153" spans="2:13" s="502" customFormat="1">
      <c r="B153" s="510"/>
      <c r="C153" s="504"/>
      <c r="D153" s="504"/>
      <c r="E153" s="505"/>
      <c r="F153" s="505"/>
      <c r="G153" s="71" t="s">
        <v>197</v>
      </c>
      <c r="H153" s="505"/>
      <c r="I153" s="505"/>
      <c r="J153" s="507"/>
      <c r="M153" s="508"/>
    </row>
    <row r="154" spans="2:13" s="502" customFormat="1">
      <c r="B154" s="510"/>
      <c r="C154" s="504"/>
      <c r="D154" s="504"/>
      <c r="E154" s="505" t="s">
        <v>198</v>
      </c>
      <c r="F154" s="505"/>
      <c r="G154" s="505"/>
      <c r="H154" s="505"/>
      <c r="I154" s="505"/>
      <c r="J154" s="507"/>
      <c r="M154" s="508"/>
    </row>
    <row r="155" spans="2:13" s="502" customFormat="1">
      <c r="B155" s="510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3" s="502" customFormat="1">
      <c r="B156" s="510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3" s="502" customFormat="1">
      <c r="B157" s="510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3" s="502" customFormat="1">
      <c r="B158" s="510"/>
      <c r="C158" s="504"/>
      <c r="D158" s="504"/>
      <c r="E158" s="505"/>
      <c r="F158" s="505" t="s">
        <v>199</v>
      </c>
      <c r="G158" s="505"/>
      <c r="H158" s="505"/>
      <c r="I158" s="505"/>
      <c r="J158" s="507"/>
      <c r="M158" s="508"/>
    </row>
    <row r="159" spans="2:13" s="502" customFormat="1">
      <c r="B159" s="510"/>
      <c r="C159" s="504"/>
      <c r="D159" s="504"/>
      <c r="E159" s="505"/>
      <c r="F159" s="505"/>
      <c r="G159" s="505"/>
      <c r="H159" s="505"/>
      <c r="I159" s="505"/>
      <c r="J159" s="507"/>
      <c r="M159" s="508"/>
    </row>
    <row r="160" spans="2:13" s="502" customFormat="1">
      <c r="B160" s="510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2" customFormat="1">
      <c r="B161" s="510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2" customFormat="1">
      <c r="B162" s="510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2" customFormat="1">
      <c r="B163" s="510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2" customFormat="1">
      <c r="B164" s="510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2" customFormat="1">
      <c r="B165" s="510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2" customFormat="1">
      <c r="B166" s="510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2" customFormat="1">
      <c r="B167" s="510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2" customFormat="1">
      <c r="B168" s="510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2" customFormat="1">
      <c r="B169" s="510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2" customFormat="1">
      <c r="B170" s="510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2" customFormat="1">
      <c r="B171" s="510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2" customFormat="1">
      <c r="B172" s="510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2" customFormat="1">
      <c r="B173" s="510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2" customFormat="1">
      <c r="B174" s="510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2" customFormat="1">
      <c r="B175" s="510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2" customFormat="1">
      <c r="B176" s="510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2" customFormat="1">
      <c r="B177" s="510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2" customFormat="1">
      <c r="B178" s="510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2" customFormat="1">
      <c r="B179" s="510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2" customFormat="1">
      <c r="B180" s="510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2" customFormat="1">
      <c r="B181" s="510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2" customFormat="1">
      <c r="B182" s="510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2" customFormat="1">
      <c r="B183" s="510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2" customFormat="1">
      <c r="B184" s="510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2" customFormat="1">
      <c r="B185" s="510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2" customFormat="1">
      <c r="B186" s="510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2" customFormat="1">
      <c r="B187" s="510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2" customFormat="1">
      <c r="B188" s="510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2" customFormat="1">
      <c r="B189" s="510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2" customFormat="1">
      <c r="B190" s="510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2" customFormat="1">
      <c r="B191" s="510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2" customFormat="1">
      <c r="B192" s="510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2" customFormat="1">
      <c r="B193" s="510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2" customFormat="1">
      <c r="B194" s="510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2" customFormat="1">
      <c r="B195" s="510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2" customFormat="1">
      <c r="B196" s="510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2" customFormat="1">
      <c r="B197" s="510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2" customFormat="1">
      <c r="B198" s="510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2" customFormat="1">
      <c r="B199" s="510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2" customFormat="1">
      <c r="B200" s="510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2" customFormat="1">
      <c r="B201" s="510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2" customFormat="1">
      <c r="B202" s="510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2" customFormat="1">
      <c r="B203" s="510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2" customFormat="1">
      <c r="B204" s="510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2" customFormat="1">
      <c r="B205" s="510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2" customFormat="1">
      <c r="B206" s="510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2" customFormat="1">
      <c r="B207" s="510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2" customFormat="1">
      <c r="B208" s="510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2" customFormat="1">
      <c r="B209" s="510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2" customFormat="1">
      <c r="B210" s="510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2" customFormat="1">
      <c r="B211" s="510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2" customFormat="1">
      <c r="B212" s="510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2" customFormat="1">
      <c r="B213" s="510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2" customFormat="1">
      <c r="B214" s="510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2" customFormat="1">
      <c r="B215" s="510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2" customFormat="1">
      <c r="B216" s="510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2" customFormat="1">
      <c r="B217" s="510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2" customFormat="1">
      <c r="B218" s="510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2" customFormat="1">
      <c r="B219" s="510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2" customFormat="1">
      <c r="B220" s="510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2" customFormat="1">
      <c r="B221" s="510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2" customFormat="1">
      <c r="B222" s="510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2" customFormat="1">
      <c r="B223" s="510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2" customFormat="1">
      <c r="B224" s="510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2" customFormat="1">
      <c r="B225" s="510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2" customFormat="1">
      <c r="B226" s="510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2" customFormat="1">
      <c r="B227" s="510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2" customFormat="1">
      <c r="B228" s="510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2" customFormat="1">
      <c r="B229" s="510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2" customFormat="1">
      <c r="B230" s="510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2" customFormat="1">
      <c r="B231" s="510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2" customFormat="1">
      <c r="B232" s="510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2" customFormat="1">
      <c r="B233" s="510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2" customFormat="1">
      <c r="B234" s="510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2" customFormat="1">
      <c r="B235" s="510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2" customFormat="1">
      <c r="B236" s="510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2" customFormat="1">
      <c r="B237" s="510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2" customFormat="1">
      <c r="B238" s="510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2" customFormat="1">
      <c r="B239" s="510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2" customFormat="1">
      <c r="B240" s="510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2" customFormat="1">
      <c r="B241" s="510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2" customFormat="1">
      <c r="B242" s="510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2" customFormat="1">
      <c r="B243" s="510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2" customFormat="1">
      <c r="B244" s="510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2" customFormat="1">
      <c r="B245" s="510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2" customFormat="1">
      <c r="B246" s="510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2" customFormat="1">
      <c r="B247" s="510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2" customFormat="1">
      <c r="B248" s="510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2" customFormat="1">
      <c r="B249" s="510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2" customFormat="1">
      <c r="B250" s="510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2" customFormat="1">
      <c r="B251" s="510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2" customFormat="1">
      <c r="B252" s="510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2" customFormat="1">
      <c r="B253" s="510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2" customFormat="1">
      <c r="B254" s="510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2" customFormat="1">
      <c r="B255" s="510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2" customFormat="1">
      <c r="B256" s="510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2" customFormat="1">
      <c r="B257" s="510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2" customFormat="1">
      <c r="B258" s="510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2" customFormat="1">
      <c r="B259" s="510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2" customFormat="1">
      <c r="B260" s="510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2" customFormat="1">
      <c r="B261" s="510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2" customFormat="1">
      <c r="B262" s="510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2" customFormat="1">
      <c r="B263" s="510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2" customFormat="1">
      <c r="B264" s="510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2" customFormat="1">
      <c r="B265" s="510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2" customFormat="1">
      <c r="B266" s="510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2" customFormat="1">
      <c r="B267" s="510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2" customFormat="1">
      <c r="B268" s="510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2" customFormat="1">
      <c r="B269" s="510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2" customFormat="1">
      <c r="B270" s="510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2" customFormat="1">
      <c r="B271" s="510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2" customFormat="1">
      <c r="B272" s="510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2" customFormat="1">
      <c r="B273" s="510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2" customFormat="1">
      <c r="B274" s="510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2" customFormat="1">
      <c r="B275" s="510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2" customFormat="1">
      <c r="B276" s="510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2" customFormat="1">
      <c r="B277" s="510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2" customFormat="1">
      <c r="B278" s="510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2" customFormat="1">
      <c r="B279" s="510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2" customFormat="1">
      <c r="B280" s="510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2" customFormat="1">
      <c r="B281" s="510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2" customFormat="1">
      <c r="B282" s="510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2" customFormat="1">
      <c r="B283" s="510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2" customFormat="1">
      <c r="B284" s="510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2" customFormat="1">
      <c r="B285" s="510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2" customFormat="1">
      <c r="B286" s="510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2" customFormat="1">
      <c r="B287" s="510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2" customFormat="1">
      <c r="B288" s="510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2" customFormat="1">
      <c r="B289" s="510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2" customFormat="1">
      <c r="B290" s="510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2" customFormat="1">
      <c r="B291" s="510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2" customFormat="1">
      <c r="B292" s="510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2" customFormat="1">
      <c r="B293" s="510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2" customFormat="1">
      <c r="B294" s="510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2" customFormat="1">
      <c r="B295" s="510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2" customFormat="1">
      <c r="B296" s="510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2" customFormat="1">
      <c r="B297" s="510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2" customFormat="1">
      <c r="B298" s="510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2" customFormat="1">
      <c r="B299" s="510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2" customFormat="1">
      <c r="B300" s="510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2" customFormat="1">
      <c r="B301" s="510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2" customFormat="1">
      <c r="B302" s="510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2" customFormat="1">
      <c r="B303" s="510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2" customFormat="1">
      <c r="B304" s="510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2" customFormat="1">
      <c r="B305" s="510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2" customFormat="1">
      <c r="B306" s="510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2" customFormat="1">
      <c r="B307" s="510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2" customFormat="1">
      <c r="B308" s="510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2" customFormat="1">
      <c r="B309" s="510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2" customFormat="1">
      <c r="B310" s="510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2" customFormat="1">
      <c r="B311" s="510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2" customFormat="1">
      <c r="B312" s="510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2" customFormat="1">
      <c r="B313" s="510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2" customFormat="1">
      <c r="B314" s="510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2" customFormat="1">
      <c r="B315" s="510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2" customFormat="1">
      <c r="B316" s="510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2" customFormat="1">
      <c r="B317" s="510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2" customFormat="1">
      <c r="B318" s="510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2" customFormat="1">
      <c r="B319" s="510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2" customFormat="1">
      <c r="B320" s="510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2" customFormat="1">
      <c r="B321" s="510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2" customFormat="1">
      <c r="B322" s="510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2" customFormat="1">
      <c r="B323" s="510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2" customFormat="1">
      <c r="B324" s="510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2" customFormat="1">
      <c r="B325" s="510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2" customFormat="1">
      <c r="B326" s="510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2" customFormat="1">
      <c r="B327" s="510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2" customFormat="1">
      <c r="B328" s="510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2" customFormat="1">
      <c r="B329" s="510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2" customFormat="1">
      <c r="B330" s="510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2" customFormat="1">
      <c r="B331" s="510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2" customFormat="1">
      <c r="B332" s="510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2" customFormat="1">
      <c r="B333" s="510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2" customFormat="1">
      <c r="B334" s="510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2" customFormat="1">
      <c r="B335" s="510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2" customFormat="1">
      <c r="B336" s="510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2" customFormat="1">
      <c r="B337" s="510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2" customFormat="1">
      <c r="B338" s="510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2" customFormat="1">
      <c r="B339" s="510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2" customFormat="1">
      <c r="B340" s="510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2" customFormat="1">
      <c r="B341" s="510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2" customFormat="1">
      <c r="B342" s="510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2" customFormat="1">
      <c r="B343" s="510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2" customFormat="1">
      <c r="B344" s="510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2" customFormat="1">
      <c r="B345" s="510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2" customFormat="1">
      <c r="B346" s="510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2" customFormat="1">
      <c r="B347" s="510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2" customFormat="1">
      <c r="B348" s="510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2" customFormat="1">
      <c r="B349" s="510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2" customFormat="1">
      <c r="B350" s="510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2" customFormat="1">
      <c r="B351" s="510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2" customFormat="1">
      <c r="B352" s="510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2" customFormat="1">
      <c r="B353" s="510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2" customFormat="1">
      <c r="B354" s="510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2" customFormat="1">
      <c r="B355" s="510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2" customFormat="1">
      <c r="B356" s="510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2" customFormat="1">
      <c r="B357" s="510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2" customFormat="1">
      <c r="B358" s="510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2" customFormat="1">
      <c r="B359" s="510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2" customFormat="1">
      <c r="B360" s="510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2" customFormat="1">
      <c r="B361" s="510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2" customFormat="1">
      <c r="B362" s="510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2" customFormat="1">
      <c r="B363" s="510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2" customFormat="1">
      <c r="B364" s="510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2" customFormat="1">
      <c r="B365" s="510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2" customFormat="1">
      <c r="B366" s="510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2" customFormat="1">
      <c r="B367" s="510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2" customFormat="1">
      <c r="B368" s="510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2" customFormat="1">
      <c r="B369" s="510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2" customFormat="1">
      <c r="B370" s="510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2" customFormat="1">
      <c r="B371" s="510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2" customFormat="1">
      <c r="B372" s="510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2" customFormat="1">
      <c r="B373" s="510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2" customFormat="1">
      <c r="B374" s="510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2" customFormat="1">
      <c r="B375" s="510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2" customFormat="1">
      <c r="B376" s="510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2" customFormat="1">
      <c r="B377" s="510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2" customFormat="1">
      <c r="B378" s="510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2" customFormat="1">
      <c r="B379" s="510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2" customFormat="1">
      <c r="B380" s="510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2" customFormat="1">
      <c r="B381" s="510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2" customFormat="1">
      <c r="B382" s="510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2" customFormat="1">
      <c r="B383" s="510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2" customFormat="1">
      <c r="B384" s="510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2" customFormat="1">
      <c r="B385" s="510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2" customFormat="1">
      <c r="B386" s="510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2" customFormat="1">
      <c r="B387" s="510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2" customFormat="1">
      <c r="B388" s="510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2" customFormat="1">
      <c r="B389" s="510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2" customFormat="1">
      <c r="B390" s="510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2" customFormat="1">
      <c r="B391" s="510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2" customFormat="1">
      <c r="B392" s="510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2" customFormat="1">
      <c r="B393" s="510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2" customFormat="1">
      <c r="B394" s="510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2" customFormat="1">
      <c r="B395" s="510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2" customFormat="1">
      <c r="B396" s="510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2" customFormat="1">
      <c r="B397" s="510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2" customFormat="1">
      <c r="B398" s="510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2" customFormat="1">
      <c r="B399" s="510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2" customFormat="1">
      <c r="B400" s="510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2" customFormat="1">
      <c r="B401" s="510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2" customFormat="1">
      <c r="B402" s="510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2" customFormat="1">
      <c r="B403" s="510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2" customFormat="1">
      <c r="B404" s="510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2" customFormat="1">
      <c r="B405" s="510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2" customFormat="1">
      <c r="B406" s="510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2" customFormat="1">
      <c r="B407" s="510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2" customFormat="1">
      <c r="B408" s="510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2" customFormat="1">
      <c r="B409" s="510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2" customFormat="1">
      <c r="B410" s="510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2" customFormat="1">
      <c r="B411" s="510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2" customFormat="1">
      <c r="B412" s="510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2" customFormat="1">
      <c r="B413" s="510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2" customFormat="1">
      <c r="B414" s="510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2" customFormat="1">
      <c r="B415" s="510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2" customFormat="1">
      <c r="B416" s="510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2" customFormat="1">
      <c r="B417" s="510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2" customFormat="1">
      <c r="B418" s="510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2" customFormat="1">
      <c r="B419" s="510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2" customFormat="1">
      <c r="B420" s="510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2" customFormat="1">
      <c r="B421" s="510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2" customFormat="1">
      <c r="B422" s="510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2" customFormat="1">
      <c r="B423" s="510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2" customFormat="1">
      <c r="B424" s="510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2" customFormat="1">
      <c r="B425" s="510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2" customFormat="1">
      <c r="B426" s="510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2" customFormat="1">
      <c r="B427" s="510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2" customFormat="1">
      <c r="B428" s="510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2" customFormat="1">
      <c r="B429" s="510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2" customFormat="1">
      <c r="B430" s="510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2" customFormat="1">
      <c r="B431" s="510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2" customFormat="1">
      <c r="B432" s="510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2" customFormat="1">
      <c r="B433" s="510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2" customFormat="1">
      <c r="B434" s="510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2" customFormat="1">
      <c r="B435" s="510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2" customFormat="1">
      <c r="B436" s="510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2" customFormat="1">
      <c r="B437" s="510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2" customFormat="1">
      <c r="B438" s="510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2" customFormat="1">
      <c r="B439" s="510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2" customFormat="1">
      <c r="B440" s="510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2" customFormat="1">
      <c r="B441" s="510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2" customFormat="1">
      <c r="B442" s="510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2" customFormat="1">
      <c r="B443" s="510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2" customFormat="1">
      <c r="B444" s="510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2" customFormat="1">
      <c r="B445" s="510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2" customFormat="1">
      <c r="B446" s="510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2" customFormat="1">
      <c r="B447" s="510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2" customFormat="1">
      <c r="B448" s="510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2" customFormat="1">
      <c r="B449" s="510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2" customFormat="1">
      <c r="B450" s="510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2" customFormat="1">
      <c r="B451" s="510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2" customFormat="1">
      <c r="B452" s="510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2" customFormat="1">
      <c r="B453" s="510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2" customFormat="1">
      <c r="B454" s="510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2" customFormat="1">
      <c r="B455" s="510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2" customFormat="1">
      <c r="B456" s="510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2" customFormat="1">
      <c r="B457" s="510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2" customFormat="1">
      <c r="B458" s="510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2" customFormat="1">
      <c r="B459" s="510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2" customFormat="1">
      <c r="B460" s="510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2" customFormat="1">
      <c r="B461" s="510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2" customFormat="1">
      <c r="B462" s="510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2" customFormat="1">
      <c r="B463" s="510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2" customFormat="1">
      <c r="B464" s="510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2" customFormat="1">
      <c r="B465" s="510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2" customFormat="1">
      <c r="B466" s="510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2" customFormat="1">
      <c r="B467" s="510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2" customFormat="1">
      <c r="B468" s="510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2" customFormat="1">
      <c r="B469" s="510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2" customFormat="1">
      <c r="B470" s="510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2" customFormat="1">
      <c r="B471" s="510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2" customFormat="1">
      <c r="B472" s="510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2" customFormat="1">
      <c r="B473" s="510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2" customFormat="1">
      <c r="B474" s="510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2" customFormat="1">
      <c r="B475" s="510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2" customFormat="1">
      <c r="B476" s="510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2" customFormat="1">
      <c r="B477" s="510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2" customFormat="1">
      <c r="B478" s="510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2" customFormat="1">
      <c r="B479" s="510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2" customFormat="1">
      <c r="B480" s="510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2" customFormat="1">
      <c r="B481" s="510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2" customFormat="1">
      <c r="B482" s="510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2" customFormat="1">
      <c r="B483" s="510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2" customFormat="1">
      <c r="B484" s="510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2" customFormat="1">
      <c r="B485" s="510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2" customFormat="1">
      <c r="B486" s="510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2" customFormat="1">
      <c r="B487" s="510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2" customFormat="1">
      <c r="B488" s="510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2" customFormat="1">
      <c r="B489" s="510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2" customFormat="1">
      <c r="B490" s="510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2" customFormat="1">
      <c r="B491" s="510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2" customFormat="1">
      <c r="B492" s="510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2" customFormat="1">
      <c r="B493" s="510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2" customFormat="1">
      <c r="B494" s="510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2" customFormat="1">
      <c r="B495" s="510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2" customFormat="1">
      <c r="B496" s="510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2" customFormat="1">
      <c r="B497" s="510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2" customFormat="1">
      <c r="B498" s="510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2" customFormat="1">
      <c r="B499" s="510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2" customFormat="1">
      <c r="B500" s="510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2" customFormat="1">
      <c r="B501" s="510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2" customFormat="1">
      <c r="B502" s="510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2" customFormat="1">
      <c r="B503" s="510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2" customFormat="1">
      <c r="B504" s="510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2" customFormat="1">
      <c r="B505" s="510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2" customFormat="1">
      <c r="B506" s="510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2" customFormat="1">
      <c r="B507" s="510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2" customFormat="1">
      <c r="B508" s="510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2" customFormat="1">
      <c r="B509" s="510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2" customFormat="1">
      <c r="B510" s="510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2" customFormat="1">
      <c r="B511" s="510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2" customFormat="1">
      <c r="B512" s="510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2" customFormat="1">
      <c r="B513" s="510"/>
      <c r="C513" s="504"/>
      <c r="D513" s="504"/>
      <c r="E513" s="505"/>
      <c r="F513" s="505"/>
      <c r="G513" s="505"/>
      <c r="H513" s="505"/>
      <c r="I513" s="505"/>
      <c r="J513" s="507"/>
      <c r="M513" s="508"/>
    </row>
    <row r="514" spans="2:13" s="502" customFormat="1">
      <c r="B514" s="510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s="502" customFormat="1">
      <c r="B515" s="510"/>
      <c r="C515" s="504"/>
      <c r="D515" s="504"/>
      <c r="E515" s="505"/>
      <c r="F515" s="505"/>
      <c r="G515" s="505"/>
      <c r="H515" s="505"/>
      <c r="I515" s="505"/>
      <c r="J515" s="507"/>
      <c r="M515" s="9"/>
    </row>
    <row r="524" spans="2:13">
      <c r="B524" s="503"/>
      <c r="C524" s="8"/>
      <c r="D524" s="8"/>
      <c r="E524" s="8"/>
      <c r="F524" s="8"/>
      <c r="G524" s="8"/>
      <c r="H524" s="8"/>
      <c r="I524" s="8"/>
      <c r="J524" s="511"/>
    </row>
    <row r="525" spans="2:13">
      <c r="B525" s="503"/>
      <c r="C525" s="8"/>
      <c r="D525" s="8"/>
      <c r="E525" s="8"/>
      <c r="F525" s="8"/>
      <c r="G525" s="8"/>
      <c r="H525" s="8"/>
      <c r="I525" s="8"/>
      <c r="J525" s="511"/>
    </row>
    <row r="526" spans="2:13">
      <c r="B526" s="503"/>
      <c r="C526" s="8"/>
      <c r="D526" s="8"/>
      <c r="E526" s="8"/>
      <c r="F526" s="8"/>
      <c r="G526" s="8"/>
      <c r="H526" s="8"/>
      <c r="I526" s="8"/>
      <c r="J526" s="511"/>
    </row>
    <row r="527" spans="2:13">
      <c r="B527" s="503"/>
      <c r="C527" s="8"/>
      <c r="D527" s="8"/>
      <c r="E527" s="8"/>
      <c r="F527" s="8"/>
      <c r="G527" s="8"/>
      <c r="H527" s="8"/>
      <c r="I527" s="8"/>
      <c r="J527" s="511"/>
    </row>
    <row r="528" spans="2:13">
      <c r="B528" s="503"/>
      <c r="C528" s="8"/>
      <c r="D528" s="8"/>
      <c r="E528" s="8"/>
      <c r="F528" s="8"/>
      <c r="G528" s="8"/>
      <c r="H528" s="8"/>
      <c r="I528" s="8"/>
      <c r="J528" s="511"/>
    </row>
    <row r="529" spans="2:10">
      <c r="B529" s="503"/>
      <c r="C529" s="8"/>
      <c r="D529" s="8"/>
      <c r="E529" s="8"/>
      <c r="F529" s="8"/>
      <c r="G529" s="8"/>
      <c r="H529" s="8"/>
      <c r="I529" s="8"/>
      <c r="J529" s="511"/>
    </row>
    <row r="530" spans="2:10">
      <c r="B530" s="503"/>
      <c r="C530" s="8"/>
      <c r="D530" s="8"/>
      <c r="E530" s="8"/>
      <c r="F530" s="8"/>
      <c r="G530" s="8"/>
      <c r="H530" s="8"/>
      <c r="I530" s="8"/>
      <c r="J530" s="511"/>
    </row>
    <row r="531" spans="2:10">
      <c r="B531" s="503"/>
      <c r="C531" s="8"/>
      <c r="D531" s="8"/>
      <c r="E531" s="8"/>
      <c r="F531" s="8"/>
      <c r="G531" s="8"/>
      <c r="H531" s="8"/>
      <c r="I531" s="8"/>
      <c r="J531" s="511"/>
    </row>
    <row r="532" spans="2:10">
      <c r="B532" s="503"/>
      <c r="C532" s="8"/>
      <c r="D532" s="8"/>
      <c r="E532" s="8"/>
      <c r="F532" s="8"/>
      <c r="G532" s="8"/>
      <c r="H532" s="8"/>
      <c r="I532" s="8"/>
      <c r="J532" s="511"/>
    </row>
    <row r="533" spans="2:10">
      <c r="B533" s="503"/>
      <c r="C533" s="8"/>
      <c r="D533" s="8"/>
      <c r="E533" s="8"/>
      <c r="F533" s="8"/>
      <c r="G533" s="8"/>
      <c r="H533" s="8"/>
      <c r="I533" s="8"/>
      <c r="J533" s="511"/>
    </row>
    <row r="534" spans="2:10">
      <c r="B534" s="503"/>
      <c r="C534" s="8"/>
      <c r="D534" s="8"/>
      <c r="E534" s="8"/>
      <c r="F534" s="8"/>
      <c r="G534" s="8"/>
      <c r="H534" s="8"/>
      <c r="I534" s="8"/>
      <c r="J534" s="511"/>
    </row>
    <row r="535" spans="2:10">
      <c r="B535" s="503"/>
      <c r="C535" s="8"/>
      <c r="D535" s="8"/>
      <c r="E535" s="8"/>
      <c r="F535" s="8"/>
      <c r="G535" s="8"/>
      <c r="H535" s="8"/>
      <c r="I535" s="8"/>
      <c r="J535" s="511"/>
    </row>
    <row r="536" spans="2:10">
      <c r="B536" s="503"/>
      <c r="C536" s="8"/>
      <c r="D536" s="8"/>
      <c r="E536" s="8"/>
      <c r="F536" s="8"/>
      <c r="G536" s="8"/>
      <c r="H536" s="8"/>
      <c r="I536" s="8"/>
      <c r="J536" s="511"/>
    </row>
    <row r="537" spans="2:10">
      <c r="B537" s="503"/>
      <c r="C537" s="8"/>
      <c r="D537" s="8"/>
      <c r="E537" s="8"/>
      <c r="F537" s="8"/>
      <c r="G537" s="8"/>
      <c r="H537" s="8"/>
      <c r="I537" s="8"/>
      <c r="J537" s="511"/>
    </row>
    <row r="538" spans="2:10">
      <c r="B538" s="503"/>
      <c r="C538" s="8"/>
      <c r="D538" s="8"/>
      <c r="E538" s="8"/>
      <c r="F538" s="8"/>
      <c r="G538" s="8"/>
      <c r="H538" s="8"/>
      <c r="I538" s="8"/>
      <c r="J538" s="511"/>
    </row>
    <row r="539" spans="2:10">
      <c r="B539" s="503"/>
      <c r="C539" s="8"/>
      <c r="D539" s="8"/>
      <c r="E539" s="8"/>
      <c r="F539" s="8"/>
      <c r="G539" s="8"/>
      <c r="H539" s="8"/>
      <c r="I539" s="8"/>
      <c r="J539" s="511"/>
    </row>
    <row r="540" spans="2:10">
      <c r="B540" s="503"/>
      <c r="C540" s="8"/>
      <c r="D540" s="8"/>
      <c r="E540" s="8"/>
      <c r="F540" s="8"/>
      <c r="G540" s="8"/>
      <c r="H540" s="8"/>
      <c r="I540" s="8"/>
      <c r="J540" s="511"/>
    </row>
    <row r="541" spans="2:10">
      <c r="B541" s="503"/>
      <c r="C541" s="8"/>
      <c r="D541" s="8"/>
      <c r="E541" s="8"/>
      <c r="F541" s="8"/>
      <c r="G541" s="8"/>
      <c r="H541" s="8"/>
      <c r="I541" s="8"/>
      <c r="J541" s="511"/>
    </row>
    <row r="542" spans="2:10">
      <c r="B542" s="503"/>
      <c r="C542" s="8"/>
      <c r="D542" s="8"/>
      <c r="E542" s="8"/>
      <c r="F542" s="8"/>
      <c r="G542" s="8"/>
      <c r="H542" s="8"/>
      <c r="I542" s="8"/>
      <c r="J542" s="511"/>
    </row>
    <row r="543" spans="2:10">
      <c r="B543" s="503"/>
      <c r="C543" s="8"/>
      <c r="D543" s="8"/>
      <c r="E543" s="8"/>
      <c r="F543" s="8"/>
      <c r="G543" s="8"/>
      <c r="H543" s="8"/>
      <c r="I543" s="8"/>
      <c r="J543" s="511"/>
    </row>
    <row r="544" spans="2:10">
      <c r="B544" s="503"/>
      <c r="C544" s="8"/>
      <c r="D544" s="8"/>
      <c r="E544" s="8"/>
      <c r="F544" s="8"/>
      <c r="G544" s="8"/>
      <c r="H544" s="8"/>
      <c r="I544" s="8"/>
      <c r="J544" s="511"/>
    </row>
    <row r="545" spans="2:10">
      <c r="B545" s="503"/>
      <c r="C545" s="8"/>
      <c r="D545" s="8"/>
      <c r="E545" s="8"/>
      <c r="F545" s="8"/>
      <c r="G545" s="8"/>
      <c r="H545" s="8"/>
      <c r="I545" s="8"/>
      <c r="J545" s="511"/>
    </row>
    <row r="546" spans="2:10">
      <c r="B546" s="503"/>
      <c r="C546" s="8"/>
      <c r="D546" s="8"/>
      <c r="E546" s="8"/>
      <c r="F546" s="8"/>
      <c r="G546" s="8"/>
      <c r="H546" s="8"/>
      <c r="I546" s="8"/>
      <c r="J546" s="511"/>
    </row>
    <row r="547" spans="2:10">
      <c r="B547" s="503"/>
      <c r="C547" s="8"/>
      <c r="D547" s="8"/>
      <c r="E547" s="8"/>
      <c r="F547" s="8"/>
      <c r="G547" s="8"/>
      <c r="H547" s="8"/>
      <c r="I547" s="8"/>
      <c r="J547" s="511"/>
    </row>
    <row r="548" spans="2:10">
      <c r="B548" s="503"/>
      <c r="C548" s="8"/>
      <c r="D548" s="8"/>
      <c r="E548" s="8"/>
      <c r="F548" s="8"/>
      <c r="G548" s="8"/>
      <c r="H548" s="8"/>
      <c r="I548" s="8"/>
      <c r="J548" s="511"/>
    </row>
    <row r="549" spans="2:10">
      <c r="B549" s="503"/>
      <c r="C549" s="8"/>
      <c r="D549" s="8"/>
      <c r="E549" s="8"/>
      <c r="F549" s="8"/>
      <c r="G549" s="8"/>
      <c r="H549" s="8"/>
      <c r="I549" s="8"/>
      <c r="J549" s="511"/>
    </row>
    <row r="550" spans="2:10">
      <c r="B550" s="503"/>
      <c r="C550" s="8"/>
      <c r="D550" s="8"/>
      <c r="E550" s="8"/>
      <c r="F550" s="8"/>
      <c r="G550" s="8"/>
      <c r="H550" s="8"/>
      <c r="I550" s="8"/>
      <c r="J550" s="511"/>
    </row>
    <row r="551" spans="2:10">
      <c r="B551" s="503"/>
      <c r="C551" s="8"/>
      <c r="D551" s="8"/>
      <c r="E551" s="8"/>
      <c r="F551" s="8"/>
      <c r="G551" s="8"/>
      <c r="H551" s="8"/>
      <c r="I551" s="8"/>
      <c r="J551" s="511"/>
    </row>
    <row r="552" spans="2:10">
      <c r="B552" s="503"/>
      <c r="C552" s="8"/>
      <c r="D552" s="8"/>
      <c r="E552" s="8"/>
      <c r="F552" s="8"/>
      <c r="G552" s="8"/>
      <c r="H552" s="8"/>
      <c r="I552" s="8"/>
      <c r="J552" s="511"/>
    </row>
    <row r="553" spans="2:10">
      <c r="B553" s="503"/>
      <c r="C553" s="8"/>
      <c r="D553" s="8"/>
      <c r="E553" s="8"/>
      <c r="F553" s="8"/>
      <c r="G553" s="8"/>
      <c r="H553" s="8"/>
      <c r="I553" s="8"/>
      <c r="J553" s="511"/>
    </row>
    <row r="554" spans="2:10">
      <c r="B554" s="503"/>
      <c r="C554" s="8"/>
      <c r="D554" s="8"/>
      <c r="E554" s="8"/>
      <c r="F554" s="8"/>
      <c r="G554" s="8"/>
      <c r="H554" s="8"/>
      <c r="I554" s="8"/>
      <c r="J554" s="511"/>
    </row>
    <row r="555" spans="2:10">
      <c r="B555" s="503"/>
      <c r="C555" s="8"/>
      <c r="D555" s="8"/>
      <c r="E555" s="8"/>
      <c r="F555" s="8"/>
      <c r="G555" s="8"/>
      <c r="H555" s="8"/>
      <c r="I555" s="8"/>
      <c r="J555" s="511"/>
    </row>
    <row r="556" spans="2:10">
      <c r="B556" s="503"/>
      <c r="C556" s="8"/>
      <c r="D556" s="8"/>
      <c r="E556" s="8"/>
      <c r="F556" s="8"/>
      <c r="G556" s="8"/>
      <c r="H556" s="8"/>
      <c r="I556" s="8"/>
      <c r="J556" s="511"/>
    </row>
    <row r="557" spans="2:10">
      <c r="B557" s="503"/>
      <c r="C557" s="8"/>
      <c r="D557" s="8"/>
      <c r="E557" s="8"/>
      <c r="F557" s="8"/>
      <c r="G557" s="8"/>
      <c r="H557" s="8"/>
      <c r="I557" s="8"/>
      <c r="J557" s="511"/>
    </row>
    <row r="558" spans="2:10">
      <c r="B558" s="503"/>
      <c r="C558" s="8"/>
      <c r="D558" s="8"/>
      <c r="E558" s="8"/>
      <c r="F558" s="8"/>
      <c r="G558" s="8"/>
      <c r="H558" s="8"/>
      <c r="I558" s="8"/>
      <c r="J558" s="511"/>
    </row>
    <row r="559" spans="2:10">
      <c r="B559" s="503"/>
      <c r="C559" s="8"/>
      <c r="D559" s="8"/>
      <c r="E559" s="8"/>
      <c r="F559" s="8"/>
      <c r="G559" s="8"/>
      <c r="H559" s="8"/>
      <c r="I559" s="8"/>
      <c r="J559" s="511"/>
    </row>
    <row r="560" spans="2:10">
      <c r="B560" s="503"/>
      <c r="C560" s="8"/>
      <c r="D560" s="8"/>
      <c r="E560" s="8"/>
      <c r="F560" s="8"/>
      <c r="G560" s="8"/>
      <c r="H560" s="8"/>
      <c r="I560" s="8"/>
      <c r="J560" s="511"/>
    </row>
    <row r="561" spans="2:10">
      <c r="B561" s="503"/>
      <c r="C561" s="8"/>
      <c r="D561" s="8"/>
      <c r="E561" s="8"/>
      <c r="F561" s="8"/>
      <c r="G561" s="8"/>
      <c r="H561" s="8"/>
      <c r="I561" s="8"/>
      <c r="J561" s="511"/>
    </row>
    <row r="562" spans="2:10">
      <c r="B562" s="503"/>
      <c r="C562" s="8"/>
      <c r="D562" s="8"/>
      <c r="E562" s="8"/>
      <c r="F562" s="8"/>
      <c r="G562" s="8"/>
      <c r="H562" s="8"/>
      <c r="I562" s="8"/>
      <c r="J562" s="511"/>
    </row>
    <row r="563" spans="2:10">
      <c r="B563" s="503"/>
      <c r="C563" s="8"/>
      <c r="D563" s="8"/>
      <c r="E563" s="8"/>
      <c r="F563" s="8"/>
      <c r="G563" s="8"/>
      <c r="H563" s="8"/>
      <c r="I563" s="8"/>
      <c r="J563" s="511"/>
    </row>
    <row r="564" spans="2:10">
      <c r="B564" s="503"/>
      <c r="C564" s="8"/>
      <c r="D564" s="8"/>
      <c r="E564" s="8"/>
      <c r="F564" s="8"/>
      <c r="G564" s="8"/>
      <c r="H564" s="8"/>
      <c r="I564" s="8"/>
      <c r="J564" s="511"/>
    </row>
    <row r="565" spans="2:10">
      <c r="B565" s="503"/>
      <c r="C565" s="8"/>
      <c r="D565" s="8"/>
      <c r="E565" s="8"/>
      <c r="F565" s="8"/>
      <c r="G565" s="8"/>
      <c r="H565" s="8"/>
      <c r="I565" s="8"/>
      <c r="J565" s="511"/>
    </row>
    <row r="566" spans="2:10">
      <c r="B566" s="503"/>
      <c r="C566" s="8"/>
      <c r="D566" s="8"/>
      <c r="E566" s="8"/>
      <c r="F566" s="8"/>
      <c r="G566" s="8"/>
      <c r="H566" s="8"/>
      <c r="I566" s="8"/>
      <c r="J566" s="511"/>
    </row>
    <row r="567" spans="2:10">
      <c r="B567" s="503"/>
      <c r="C567" s="8"/>
      <c r="D567" s="8"/>
      <c r="E567" s="8"/>
      <c r="F567" s="8"/>
      <c r="G567" s="8"/>
      <c r="H567" s="8"/>
      <c r="I567" s="8"/>
      <c r="J567" s="511"/>
    </row>
    <row r="568" spans="2:10">
      <c r="B568" s="503"/>
      <c r="C568" s="8"/>
      <c r="D568" s="8"/>
      <c r="E568" s="8"/>
      <c r="F568" s="8"/>
      <c r="G568" s="8"/>
      <c r="H568" s="8"/>
      <c r="I568" s="8"/>
      <c r="J568" s="511"/>
    </row>
    <row r="569" spans="2:10">
      <c r="B569" s="503"/>
      <c r="C569" s="8"/>
      <c r="D569" s="8"/>
      <c r="E569" s="8"/>
      <c r="F569" s="8"/>
      <c r="G569" s="8"/>
      <c r="H569" s="8"/>
      <c r="I569" s="8"/>
      <c r="J569" s="511"/>
    </row>
    <row r="570" spans="2:10">
      <c r="B570" s="503"/>
      <c r="C570" s="8"/>
      <c r="D570" s="8"/>
      <c r="E570" s="8"/>
      <c r="F570" s="8"/>
      <c r="G570" s="8"/>
      <c r="H570" s="8"/>
      <c r="I570" s="8"/>
      <c r="J570" s="511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2016-01-19T14:46:14Z</dcterms:created>
  <dcterms:modified xsi:type="dcterms:W3CDTF">2016-01-19T14:48:23Z</dcterms:modified>
</cp:coreProperties>
</file>