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5-2016 " sheetId="1" r:id="rId1"/>
  </sheets>
  <definedNames>
    <definedName name="_xlnm._FilterDatabase" localSheetId="0" hidden="1">'18-05-2016 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<sst xmlns="http://schemas.openxmlformats.org/spreadsheetml/2006/main" count="363" uniqueCount="201">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</sst>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8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0" xfId="1" applyNumberFormat="1" applyFont="1" applyBorder="1"/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9" fontId="8" fillId="0" borderId="123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200" xfId="2" applyFont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1" fillId="0" borderId="208" xfId="1" applyBorder="1"/>
    <xf numFmtId="0" fontId="5" fillId="0" borderId="209" xfId="1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164" fontId="13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164" fontId="13" fillId="0" borderId="223" xfId="1" applyNumberFormat="1" applyFont="1" applyFill="1" applyBorder="1" applyAlignment="1">
      <alignment horizontal="right" vertical="center"/>
    </xf>
    <xf numFmtId="0" fontId="14" fillId="2" borderId="220" xfId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14" fillId="2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5" fillId="0" borderId="255" xfId="2" applyFont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5" fillId="0" borderId="262" xfId="2" applyFont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9" fontId="8" fillId="0" borderId="260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7" fillId="0" borderId="264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164" fontId="8" fillId="2" borderId="27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164" fontId="8" fillId="0" borderId="284" xfId="1" applyNumberFormat="1" applyFont="1" applyFill="1" applyBorder="1" applyAlignment="1">
      <alignment horizontal="right" vertical="center"/>
    </xf>
    <xf numFmtId="0" fontId="4" fillId="0" borderId="244" xfId="1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0" fontId="3" fillId="0" borderId="289" xfId="1" applyNumberFormat="1" applyFont="1" applyBorder="1"/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vertical="center"/>
    </xf>
    <xf numFmtId="169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56" workbookViewId="0">
      <selection activeCell="O83" sqref="O82:O83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4" customWidth="1"/>
    <col min="4" max="4" width="33.85546875" style="504" customWidth="1"/>
    <col min="5" max="5" width="11.85546875" style="505" customWidth="1"/>
    <col min="6" max="6" width="12.5703125" style="505" customWidth="1"/>
    <col min="7" max="7" width="10.140625" style="505" customWidth="1"/>
    <col min="8" max="8" width="13.42578125" style="505" customWidth="1"/>
    <col min="9" max="9" width="15" style="505" customWidth="1"/>
    <col min="10" max="10" width="1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160.595</v>
      </c>
      <c r="J6" s="37">
        <v>160.61099999999999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108.411</v>
      </c>
      <c r="J7" s="47">
        <v>108.423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93.046000000000006</v>
      </c>
      <c r="J8" s="54">
        <v>93.055000000000007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14.282999999999999</v>
      </c>
      <c r="J10" s="61">
        <v>14.285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104.46899999999999</v>
      </c>
      <c r="J11" s="61">
        <v>104.48099999999999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1.4650000000000001</v>
      </c>
      <c r="J13" s="37">
        <v>1.466</v>
      </c>
      <c r="K13" s="71" t="s">
        <v>23</v>
      </c>
      <c r="L13" s="38"/>
      <c r="M13" s="39">
        <f>+(J13-I13)/I13</f>
        <v>6.8259385665521487E-4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103.08799999999999</v>
      </c>
      <c r="J14" s="76">
        <v>103.16500000000001</v>
      </c>
      <c r="K14" s="77"/>
      <c r="L14" s="78">
        <v>12769294</v>
      </c>
      <c r="M14" s="79">
        <f>+(J14-I14)/I14</f>
        <v>7.4693465776824069E-4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39.268999999999998</v>
      </c>
      <c r="J16" s="37">
        <v>39.271999999999998</v>
      </c>
      <c r="K16" s="38"/>
      <c r="L16" s="38"/>
      <c r="M16" s="85">
        <f>+(J16-I16)/I16</f>
        <v>7.6396139448422771E-5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53.265999999999998</v>
      </c>
      <c r="J17" s="90">
        <v>53.271000000000001</v>
      </c>
      <c r="K17" s="38"/>
      <c r="L17" s="38"/>
      <c r="M17" s="85">
        <f>+(J17-I17)/I17</f>
        <v>9.3868508992651185E-5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134.14599999999999</v>
      </c>
      <c r="J19" s="37">
        <v>133.405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496.25599999999997</v>
      </c>
      <c r="J20" s="104">
        <v>493.43299999999999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121.46599999999999</v>
      </c>
      <c r="J21" s="104">
        <v>121.24299999999999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125.718</v>
      </c>
      <c r="J22" s="104">
        <v>125.396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137.62899999999999</v>
      </c>
      <c r="J23" s="104">
        <v>137.19499999999999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120.83199999999999</v>
      </c>
      <c r="J24" s="104">
        <v>120.35599999999999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97.090999999999994</v>
      </c>
      <c r="J25" s="104">
        <v>96.828999999999994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143.72300000000001</v>
      </c>
      <c r="J26" s="104">
        <v>143.626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92.385000000000005</v>
      </c>
      <c r="J27" s="104">
        <v>92.08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94.033000000000001</v>
      </c>
      <c r="J28" s="114">
        <v>93.959000000000003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140.33000000000001</v>
      </c>
      <c r="J29" s="116">
        <v>139.76599999999999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127.48</v>
      </c>
      <c r="J30" s="114">
        <v>127.003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81.718000000000004</v>
      </c>
      <c r="J31" s="123">
        <v>81.367999999999995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108.208</v>
      </c>
      <c r="J32" s="123">
        <v>108.048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96.53</v>
      </c>
      <c r="J33" s="123">
        <v>96.263999999999996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98.712000000000003</v>
      </c>
      <c r="J34" s="123">
        <v>98.42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102.398</v>
      </c>
      <c r="J35" s="123">
        <v>102.30500000000001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19.085999999999999</v>
      </c>
      <c r="J36" s="142">
        <v>19.021000000000001</v>
      </c>
      <c r="K36" s="143"/>
      <c r="L36" s="30"/>
      <c r="M36" s="144">
        <f>+(J36-I36)/I36</f>
        <v>-3.4056376401549685E-3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1520.7080000000001</v>
      </c>
      <c r="J38" s="153">
        <v>1523.8920000000001</v>
      </c>
      <c r="K38" s="154" t="s">
        <v>58</v>
      </c>
      <c r="M38" s="79">
        <f t="shared" ref="M38:M48" si="1">+(J38-I38)/I38</f>
        <v>2.0937615899962181E-3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2238.7310000000002</v>
      </c>
      <c r="J39" s="159">
        <v>2217.1860000000001</v>
      </c>
      <c r="K39" s="160" t="s">
        <v>60</v>
      </c>
      <c r="M39" s="79">
        <f t="shared" si="1"/>
        <v>-9.6237556008292521E-3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119.51</v>
      </c>
      <c r="J40" s="165">
        <v>119.64400000000001</v>
      </c>
      <c r="K40" s="166" t="s">
        <v>62</v>
      </c>
      <c r="M40" s="79">
        <f t="shared" si="1"/>
        <v>1.121245084093384E-3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108.218</v>
      </c>
      <c r="J41" s="170">
        <v>109.29600000000001</v>
      </c>
      <c r="K41" s="154" t="s">
        <v>58</v>
      </c>
      <c r="M41" s="79">
        <f t="shared" si="1"/>
        <v>9.9613742630616248E-3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140.88499999999999</v>
      </c>
      <c r="J42" s="171">
        <v>141.43899999999999</v>
      </c>
      <c r="K42" s="154" t="s">
        <v>58</v>
      </c>
      <c r="M42" s="79">
        <f t="shared" si="1"/>
        <v>3.9322851971466235E-3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144.00200000000001</v>
      </c>
      <c r="J43" s="171">
        <v>144.47800000000001</v>
      </c>
      <c r="K43" s="154" t="s">
        <v>58</v>
      </c>
      <c r="M43" s="79">
        <f t="shared" si="1"/>
        <v>3.3055096456993589E-3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15.446999999999999</v>
      </c>
      <c r="J44" s="170">
        <v>15.500999999999999</v>
      </c>
      <c r="K44" s="154" t="s">
        <v>58</v>
      </c>
      <c r="M44" s="79">
        <f t="shared" si="1"/>
        <v>3.4958244319285474E-3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5167.3069999999998</v>
      </c>
      <c r="J45" s="177">
        <v>5141.7089999999998</v>
      </c>
      <c r="K45" s="154" t="s">
        <v>58</v>
      </c>
      <c r="M45" s="79">
        <f t="shared" si="1"/>
        <v>-4.9538376566362246E-3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5015.6710000000003</v>
      </c>
      <c r="J46" s="183">
        <v>4988.1530000000002</v>
      </c>
      <c r="K46" s="154"/>
      <c r="M46" s="79">
        <f t="shared" si="1"/>
        <v>-5.4864045109816869E-3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2.383</v>
      </c>
      <c r="J47" s="170">
        <v>2.4009999999999998</v>
      </c>
      <c r="K47" s="154"/>
      <c r="M47" s="79">
        <f t="shared" si="1"/>
        <v>7.5535039865714622E-3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2.1059999999999999</v>
      </c>
      <c r="J48" s="170">
        <v>2.12</v>
      </c>
      <c r="K48" s="194" t="s">
        <v>23</v>
      </c>
      <c r="M48" s="79">
        <f t="shared" si="1"/>
        <v>6.6476733143400928E-3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1.131</v>
      </c>
      <c r="J49" s="200">
        <v>1.1259999999999999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1.0660000000000001</v>
      </c>
      <c r="J50" s="171">
        <v>1.0680000000000001</v>
      </c>
      <c r="K50" s="166"/>
      <c r="M50" s="204">
        <f t="shared" ref="M50:M56" si="3">+(J50-I50)/I50</f>
        <v>1.8761726078799265E-3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1.0629999999999999</v>
      </c>
      <c r="J51" s="170">
        <v>1.0649999999999999</v>
      </c>
      <c r="K51" s="166"/>
      <c r="M51" s="204">
        <f t="shared" si="3"/>
        <v>1.881467544684856E-3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1.0649999999999999</v>
      </c>
      <c r="J52" s="171">
        <v>1.0680000000000001</v>
      </c>
      <c r="K52" s="166"/>
      <c r="M52" s="204">
        <f t="shared" si="3"/>
        <v>2.8169014084508111E-3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104.494</v>
      </c>
      <c r="J53" s="171">
        <v>104.04900000000001</v>
      </c>
      <c r="K53" s="166"/>
      <c r="M53" s="204">
        <f t="shared" si="3"/>
        <v>-4.2586177196776197E-3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9.5440000000000005</v>
      </c>
      <c r="J54" s="216">
        <v>9.44</v>
      </c>
      <c r="K54" s="166"/>
      <c r="M54" s="204">
        <f t="shared" si="3"/>
        <v>-1.0896898575021057E-2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111.827</v>
      </c>
      <c r="J55" s="216">
        <v>111.541</v>
      </c>
      <c r="K55" s="166"/>
      <c r="M55" s="204">
        <f t="shared" si="3"/>
        <v>-2.5575218864853869E-3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118.434</v>
      </c>
      <c r="J56" s="216">
        <v>118.92400000000001</v>
      </c>
      <c r="K56" s="166"/>
      <c r="M56" s="204">
        <f t="shared" si="3"/>
        <v>4.137325430197486E-3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110.35</v>
      </c>
      <c r="J62" s="248">
        <v>110.363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105.309</v>
      </c>
      <c r="J63" s="253">
        <v>105.319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107.377</v>
      </c>
      <c r="J64" s="215">
        <v>107.389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104.127</v>
      </c>
      <c r="J65" s="256">
        <v>104.13800000000001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101.384</v>
      </c>
      <c r="J66" s="215">
        <v>101.39700000000001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108.839</v>
      </c>
      <c r="J67" s="258">
        <v>108.849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106.327</v>
      </c>
      <c r="J68" s="46">
        <v>106.34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104.021</v>
      </c>
      <c r="J69" s="215">
        <v>104.03100000000001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106.6</v>
      </c>
      <c r="J70" s="256">
        <v>106.61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103.783</v>
      </c>
      <c r="J71" s="256">
        <v>103.794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101.98399999999999</v>
      </c>
      <c r="J72" s="256">
        <v>101.994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105.17100000000001</v>
      </c>
      <c r="J73" s="215">
        <v>105.181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63">
        <v>42506</v>
      </c>
      <c r="G74" s="262">
        <v>4.1980000000000004</v>
      </c>
      <c r="H74" s="215">
        <v>106.816</v>
      </c>
      <c r="I74" s="265">
        <v>104.16</v>
      </c>
      <c r="J74" s="265">
        <v>104.17100000000001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102.754</v>
      </c>
      <c r="J75" s="268">
        <v>102.764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104.747</v>
      </c>
      <c r="J76" s="215">
        <v>104.756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100.277</v>
      </c>
      <c r="J77" s="215">
        <v>100.28700000000001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106.25700000000001</v>
      </c>
      <c r="J78" s="215">
        <v>106.267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78">
        <v>42506</v>
      </c>
      <c r="G79" s="262">
        <v>4.3330000000000002</v>
      </c>
      <c r="H79" s="215">
        <v>102.86499999999999</v>
      </c>
      <c r="I79" s="215">
        <v>100.145</v>
      </c>
      <c r="J79" s="215">
        <v>100.157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9" t="s">
        <v>114</v>
      </c>
      <c r="D80" s="271" t="s">
        <v>113</v>
      </c>
      <c r="E80" s="280">
        <v>40000</v>
      </c>
      <c r="F80" s="281">
        <v>42152</v>
      </c>
      <c r="G80" s="282">
        <v>3.7029999999999998</v>
      </c>
      <c r="H80" s="215">
        <v>103.93600000000001</v>
      </c>
      <c r="I80" s="215">
        <v>105.366</v>
      </c>
      <c r="J80" s="215">
        <v>105.376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106.81100000000001</v>
      </c>
      <c r="J81" s="256">
        <v>106.822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4" t="s">
        <v>116</v>
      </c>
      <c r="D82" s="271" t="s">
        <v>117</v>
      </c>
      <c r="E82" s="246">
        <v>35481</v>
      </c>
      <c r="F82" s="246">
        <v>42149</v>
      </c>
      <c r="G82" s="262">
        <v>4.2240000000000002</v>
      </c>
      <c r="H82" s="215">
        <v>102.883</v>
      </c>
      <c r="I82" s="215">
        <v>104.578</v>
      </c>
      <c r="J82" s="215">
        <v>104.59099999999999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0" t="s">
        <v>118</v>
      </c>
      <c r="D83" s="271" t="s">
        <v>41</v>
      </c>
      <c r="E83" s="246">
        <v>39706</v>
      </c>
      <c r="F83" s="246">
        <v>42487</v>
      </c>
      <c r="G83" s="262">
        <v>4.3159999999999998</v>
      </c>
      <c r="H83" s="215">
        <v>103.524</v>
      </c>
      <c r="I83" s="215">
        <v>100.779</v>
      </c>
      <c r="J83" s="215">
        <v>100.789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84" t="s">
        <v>119</v>
      </c>
      <c r="D84" s="271" t="s">
        <v>10</v>
      </c>
      <c r="E84" s="246">
        <v>38565</v>
      </c>
      <c r="F84" s="246">
        <v>42153</v>
      </c>
      <c r="G84" s="262">
        <v>3.4889999999999999</v>
      </c>
      <c r="H84" s="256">
        <v>105.02800000000001</v>
      </c>
      <c r="I84" s="256">
        <v>106.429</v>
      </c>
      <c r="J84" s="256">
        <v>106.43899999999999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85" t="s">
        <v>120</v>
      </c>
      <c r="D85" s="286" t="s">
        <v>14</v>
      </c>
      <c r="E85" s="287">
        <v>34288</v>
      </c>
      <c r="F85" s="246">
        <v>42485</v>
      </c>
      <c r="G85" s="288">
        <v>3.7090000000000001</v>
      </c>
      <c r="H85" s="90">
        <v>102.54900000000001</v>
      </c>
      <c r="I85" s="90">
        <v>100.32299999999999</v>
      </c>
      <c r="J85" s="90">
        <v>100.334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9">
        <v>71</v>
      </c>
      <c r="C87" s="290" t="s">
        <v>122</v>
      </c>
      <c r="D87" s="291" t="s">
        <v>17</v>
      </c>
      <c r="E87" s="246">
        <v>39084</v>
      </c>
      <c r="F87" s="246">
        <v>42493</v>
      </c>
      <c r="G87" s="247">
        <v>0.41299999999999998</v>
      </c>
      <c r="H87" s="292">
        <v>10.576000000000001</v>
      </c>
      <c r="I87" s="292">
        <v>10.321</v>
      </c>
      <c r="J87" s="292">
        <v>10.321999999999999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9">
        <f>B87+1</f>
        <v>72</v>
      </c>
      <c r="C88" s="293" t="s">
        <v>123</v>
      </c>
      <c r="D88" s="294" t="s">
        <v>32</v>
      </c>
      <c r="E88" s="295">
        <v>39762</v>
      </c>
      <c r="F88" s="246">
        <v>42153</v>
      </c>
      <c r="G88" s="262">
        <v>3.379</v>
      </c>
      <c r="H88" s="296">
        <v>103.387</v>
      </c>
      <c r="I88" s="297">
        <v>104.834</v>
      </c>
      <c r="J88" s="297">
        <v>104.843</v>
      </c>
      <c r="M88" s="79"/>
    </row>
    <row r="89" spans="1:14" ht="16.5" thickTop="1" thickBot="1">
      <c r="B89" s="289">
        <f t="shared" ref="B89:B91" si="5">B88+1</f>
        <v>73</v>
      </c>
      <c r="C89" s="298" t="s">
        <v>124</v>
      </c>
      <c r="D89" s="299" t="s">
        <v>125</v>
      </c>
      <c r="E89" s="300">
        <v>40543</v>
      </c>
      <c r="F89" s="277">
        <v>42132</v>
      </c>
      <c r="G89" s="288">
        <v>4.4429999999999996</v>
      </c>
      <c r="H89" s="301">
        <v>103.901</v>
      </c>
      <c r="I89" s="302">
        <v>105.482</v>
      </c>
      <c r="J89" s="302">
        <v>105.494</v>
      </c>
      <c r="K89" s="38"/>
      <c r="L89" s="38"/>
      <c r="M89" s="39"/>
      <c r="N89" s="38"/>
    </row>
    <row r="90" spans="1:14" ht="16.5" thickTop="1" thickBot="1">
      <c r="B90" s="289">
        <f t="shared" si="5"/>
        <v>74</v>
      </c>
      <c r="C90" s="303" t="s">
        <v>126</v>
      </c>
      <c r="D90" s="304" t="s">
        <v>127</v>
      </c>
      <c r="E90" s="305">
        <v>42024</v>
      </c>
      <c r="F90" s="306" t="s">
        <v>128</v>
      </c>
      <c r="G90" s="307" t="s">
        <v>128</v>
      </c>
      <c r="H90" s="308">
        <v>103.288</v>
      </c>
      <c r="I90" s="309">
        <v>105.005</v>
      </c>
      <c r="J90" s="309">
        <v>105.018</v>
      </c>
      <c r="K90" s="38"/>
      <c r="L90" s="38"/>
      <c r="M90" s="39"/>
      <c r="N90" s="38"/>
    </row>
    <row r="91" spans="1:14" ht="16.5" thickTop="1" thickBot="1">
      <c r="B91" s="289">
        <f t="shared" si="5"/>
        <v>75</v>
      </c>
      <c r="C91" s="310" t="s">
        <v>129</v>
      </c>
      <c r="D91" s="311" t="s">
        <v>130</v>
      </c>
      <c r="E91" s="312">
        <v>42195</v>
      </c>
      <c r="F91" s="313" t="s">
        <v>128</v>
      </c>
      <c r="G91" s="314" t="s">
        <v>128</v>
      </c>
      <c r="H91" s="315">
        <v>10.14</v>
      </c>
      <c r="I91" s="316">
        <v>10.269</v>
      </c>
      <c r="J91" s="316">
        <v>10.27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7" t="s">
        <v>132</v>
      </c>
      <c r="B93" s="317"/>
      <c r="C93" s="317"/>
      <c r="D93" s="317"/>
      <c r="E93" s="317"/>
      <c r="F93" s="317"/>
      <c r="G93" s="317"/>
      <c r="H93" s="317"/>
      <c r="I93" s="317"/>
      <c r="J93" s="317"/>
      <c r="M93" s="318"/>
    </row>
    <row r="94" spans="1:14" ht="16.5" thickTop="1" thickBot="1">
      <c r="B94" s="319">
        <v>76</v>
      </c>
      <c r="C94" s="320" t="s">
        <v>133</v>
      </c>
      <c r="D94" s="321" t="s">
        <v>17</v>
      </c>
      <c r="E94" s="322">
        <v>34561</v>
      </c>
      <c r="F94" s="322">
        <v>42138</v>
      </c>
      <c r="G94" s="323">
        <v>1.147</v>
      </c>
      <c r="H94" s="248">
        <v>58.064999999999998</v>
      </c>
      <c r="I94" s="60">
        <v>58.686999999999998</v>
      </c>
      <c r="J94" s="60">
        <v>58.387999999999998</v>
      </c>
      <c r="K94" s="38"/>
      <c r="L94" s="38"/>
      <c r="M94" s="39"/>
      <c r="N94" s="38"/>
    </row>
    <row r="95" spans="1:14" ht="16.5" thickTop="1" thickBot="1">
      <c r="B95" s="324">
        <f>B94+1</f>
        <v>77</v>
      </c>
      <c r="C95" s="325" t="s">
        <v>134</v>
      </c>
      <c r="D95" s="326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135.38</v>
      </c>
      <c r="J95" s="215">
        <v>135.06800000000001</v>
      </c>
      <c r="K95" s="38"/>
      <c r="L95" s="38"/>
      <c r="M95" s="39"/>
      <c r="N95" s="38"/>
    </row>
    <row r="96" spans="1:14" ht="16.5" thickTop="1" thickBot="1">
      <c r="B96" s="324">
        <f t="shared" ref="B96:B107" si="6">B95+1</f>
        <v>78</v>
      </c>
      <c r="C96" s="325" t="s">
        <v>135</v>
      </c>
      <c r="D96" s="327" t="s">
        <v>91</v>
      </c>
      <c r="E96" s="328">
        <v>34415</v>
      </c>
      <c r="F96" s="246">
        <v>42135</v>
      </c>
      <c r="G96" s="329">
        <v>22.765999999999998</v>
      </c>
      <c r="H96" s="330">
        <v>1402.8789999999999</v>
      </c>
      <c r="I96" s="330">
        <v>1404.028</v>
      </c>
      <c r="J96" s="330">
        <v>1401.4829999999999</v>
      </c>
      <c r="K96" s="38"/>
      <c r="L96" s="38"/>
      <c r="M96" s="39"/>
      <c r="N96" s="38"/>
    </row>
    <row r="97" spans="1:14" ht="16.5" thickTop="1" thickBot="1">
      <c r="B97" s="324">
        <f t="shared" si="6"/>
        <v>79</v>
      </c>
      <c r="C97" s="331" t="s">
        <v>136</v>
      </c>
      <c r="D97" s="332" t="s">
        <v>12</v>
      </c>
      <c r="E97" s="333">
        <v>34449</v>
      </c>
      <c r="F97" s="246">
        <v>42150</v>
      </c>
      <c r="G97" s="334">
        <v>2.8340000000000001</v>
      </c>
      <c r="H97" s="335">
        <v>110.387</v>
      </c>
      <c r="I97" s="335">
        <v>114.773</v>
      </c>
      <c r="J97" s="335">
        <v>114.621</v>
      </c>
      <c r="K97" s="38"/>
      <c r="L97" s="38"/>
      <c r="M97" s="39"/>
      <c r="N97" s="38"/>
    </row>
    <row r="98" spans="1:14" ht="16.5" thickTop="1" thickBot="1">
      <c r="B98" s="324">
        <f t="shared" si="6"/>
        <v>80</v>
      </c>
      <c r="C98" s="336" t="s">
        <v>137</v>
      </c>
      <c r="D98" s="332" t="s">
        <v>12</v>
      </c>
      <c r="E98" s="333">
        <v>681</v>
      </c>
      <c r="F98" s="246">
        <v>42150</v>
      </c>
      <c r="G98" s="334">
        <v>1.5449999999999999</v>
      </c>
      <c r="H98" s="335">
        <v>104.054</v>
      </c>
      <c r="I98" s="335">
        <v>110.146</v>
      </c>
      <c r="J98" s="335">
        <v>109.878</v>
      </c>
      <c r="K98" s="38"/>
      <c r="L98" s="38"/>
      <c r="M98" s="39"/>
      <c r="N98" s="38"/>
    </row>
    <row r="99" spans="1:14" ht="16.5" thickTop="1" thickBot="1">
      <c r="B99" s="324">
        <f t="shared" si="6"/>
        <v>81</v>
      </c>
      <c r="C99" s="331" t="s">
        <v>138</v>
      </c>
      <c r="D99" s="217" t="s">
        <v>64</v>
      </c>
      <c r="E99" s="333">
        <v>105.764</v>
      </c>
      <c r="F99" s="246">
        <v>42153</v>
      </c>
      <c r="G99" s="334">
        <v>0.6</v>
      </c>
      <c r="H99" s="335">
        <v>86.412999999999997</v>
      </c>
      <c r="I99" s="335">
        <v>98.373000000000005</v>
      </c>
      <c r="J99" s="335">
        <v>98.182000000000002</v>
      </c>
      <c r="K99" s="38"/>
      <c r="L99" s="38"/>
      <c r="M99" s="39"/>
      <c r="N99" s="38"/>
    </row>
    <row r="100" spans="1:14" ht="16.5" thickTop="1" thickBot="1">
      <c r="B100" s="324">
        <f t="shared" si="6"/>
        <v>82</v>
      </c>
      <c r="C100" s="331" t="s">
        <v>139</v>
      </c>
      <c r="D100" s="217" t="s">
        <v>101</v>
      </c>
      <c r="E100" s="333">
        <v>36367</v>
      </c>
      <c r="F100" s="246">
        <v>42485</v>
      </c>
      <c r="G100" s="334">
        <v>0.51200000000000001</v>
      </c>
      <c r="H100" s="335">
        <v>17.013999999999999</v>
      </c>
      <c r="I100" s="335">
        <v>16.965</v>
      </c>
      <c r="J100" s="335">
        <v>16.937000000000001</v>
      </c>
      <c r="K100" s="335"/>
      <c r="L100" s="335"/>
      <c r="M100" s="335"/>
      <c r="N100" s="301"/>
    </row>
    <row r="101" spans="1:14" ht="16.5" thickTop="1" thickBot="1">
      <c r="B101" s="324">
        <f t="shared" si="6"/>
        <v>83</v>
      </c>
      <c r="C101" s="331" t="s">
        <v>140</v>
      </c>
      <c r="D101" s="217" t="s">
        <v>109</v>
      </c>
      <c r="E101" s="333">
        <v>36857</v>
      </c>
      <c r="F101" s="246">
        <v>42460</v>
      </c>
      <c r="G101" s="334">
        <v>6.86</v>
      </c>
      <c r="H101" s="335">
        <v>261.738</v>
      </c>
      <c r="I101" s="335">
        <v>271.11500000000001</v>
      </c>
      <c r="J101" s="335">
        <v>269.94600000000003</v>
      </c>
      <c r="K101" s="38"/>
      <c r="L101" s="38"/>
      <c r="M101" s="39"/>
      <c r="N101" s="38"/>
    </row>
    <row r="102" spans="1:14" ht="15.75" customHeight="1" thickTop="1" thickBot="1">
      <c r="B102" s="324">
        <f t="shared" si="6"/>
        <v>84</v>
      </c>
      <c r="C102" s="331" t="s">
        <v>141</v>
      </c>
      <c r="D102" s="211" t="s">
        <v>113</v>
      </c>
      <c r="E102" s="333">
        <v>34599</v>
      </c>
      <c r="F102" s="337">
        <v>42506</v>
      </c>
      <c r="G102" s="334">
        <v>0.73199999999999998</v>
      </c>
      <c r="H102" s="335">
        <v>29.309000000000001</v>
      </c>
      <c r="I102" s="335">
        <v>28.84</v>
      </c>
      <c r="J102" s="335">
        <v>28.814</v>
      </c>
      <c r="K102" s="38"/>
      <c r="L102" s="38"/>
      <c r="M102" s="39"/>
      <c r="N102" s="38"/>
    </row>
    <row r="103" spans="1:14" ht="14.25" customHeight="1" thickTop="1" thickBot="1">
      <c r="B103" s="324">
        <f t="shared" si="6"/>
        <v>85</v>
      </c>
      <c r="C103" s="336" t="s">
        <v>142</v>
      </c>
      <c r="D103" s="211" t="s">
        <v>52</v>
      </c>
      <c r="E103" s="333">
        <v>38777</v>
      </c>
      <c r="F103" s="246">
        <v>42153</v>
      </c>
      <c r="G103" s="334">
        <v>32.738</v>
      </c>
      <c r="H103" s="338">
        <v>2208.1959999999999</v>
      </c>
      <c r="I103" s="338">
        <v>2291.152</v>
      </c>
      <c r="J103" s="338">
        <v>2286.3180000000002</v>
      </c>
      <c r="K103" s="38"/>
      <c r="L103" s="38"/>
      <c r="M103" s="39"/>
      <c r="N103" s="38"/>
    </row>
    <row r="104" spans="1:14" ht="17.25" customHeight="1" thickTop="1" thickBot="1">
      <c r="B104" s="324">
        <f t="shared" si="6"/>
        <v>86</v>
      </c>
      <c r="C104" s="331" t="s">
        <v>143</v>
      </c>
      <c r="D104" s="211" t="s">
        <v>117</v>
      </c>
      <c r="E104" s="333">
        <v>34423</v>
      </c>
      <c r="F104" s="246">
        <v>42145</v>
      </c>
      <c r="G104" s="334">
        <v>2.54</v>
      </c>
      <c r="H104" s="339">
        <v>68.867000000000004</v>
      </c>
      <c r="I104" s="339">
        <v>72.531000000000006</v>
      </c>
      <c r="J104" s="339">
        <v>72.483999999999995</v>
      </c>
      <c r="K104" s="38"/>
      <c r="L104" s="38"/>
      <c r="M104" s="39"/>
      <c r="N104" s="38"/>
    </row>
    <row r="105" spans="1:14" ht="16.5" thickTop="1" thickBot="1">
      <c r="B105" s="324">
        <f t="shared" si="6"/>
        <v>87</v>
      </c>
      <c r="C105" s="331" t="s">
        <v>144</v>
      </c>
      <c r="D105" s="211" t="s">
        <v>117</v>
      </c>
      <c r="E105" s="333">
        <v>34731</v>
      </c>
      <c r="F105" s="246">
        <v>42507</v>
      </c>
      <c r="G105" s="334">
        <v>1.92</v>
      </c>
      <c r="H105" s="335">
        <v>53.774000000000001</v>
      </c>
      <c r="I105" s="335">
        <v>53.546999999999997</v>
      </c>
      <c r="J105" s="335">
        <v>53.515000000000001</v>
      </c>
      <c r="K105" s="38"/>
      <c r="L105" s="38"/>
      <c r="M105" s="39"/>
      <c r="N105" s="38"/>
    </row>
    <row r="106" spans="1:14" ht="16.5" thickTop="1" thickBot="1">
      <c r="B106" s="324">
        <f t="shared" si="6"/>
        <v>88</v>
      </c>
      <c r="C106" s="279" t="s">
        <v>145</v>
      </c>
      <c r="D106" s="294" t="s">
        <v>14</v>
      </c>
      <c r="E106" s="340">
        <v>36297</v>
      </c>
      <c r="F106" s="246">
        <v>42485</v>
      </c>
      <c r="G106" s="262">
        <v>0.84399999999999997</v>
      </c>
      <c r="H106" s="341">
        <v>97.671999999999997</v>
      </c>
      <c r="I106" s="341">
        <v>101.73399999999999</v>
      </c>
      <c r="J106" s="341">
        <v>101.494</v>
      </c>
      <c r="K106" s="38"/>
      <c r="L106" s="38"/>
      <c r="M106" s="39"/>
      <c r="N106" s="38"/>
    </row>
    <row r="107" spans="1:14" ht="16.5" thickTop="1" thickBot="1">
      <c r="B107" s="342">
        <f t="shared" si="6"/>
        <v>89</v>
      </c>
      <c r="C107" s="343" t="s">
        <v>146</v>
      </c>
      <c r="D107" s="299" t="s">
        <v>14</v>
      </c>
      <c r="E107" s="287">
        <v>36626</v>
      </c>
      <c r="F107" s="246">
        <v>42485</v>
      </c>
      <c r="G107" s="288">
        <v>0.35899999999999999</v>
      </c>
      <c r="H107" s="90">
        <v>80.941999999999993</v>
      </c>
      <c r="I107" s="90">
        <v>85.715999999999994</v>
      </c>
      <c r="J107" s="90">
        <v>85.39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4">
        <v>90</v>
      </c>
      <c r="C109" s="290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5">
        <v>11.09</v>
      </c>
      <c r="I109" s="346">
        <v>10.808999999999999</v>
      </c>
      <c r="J109" s="346">
        <v>10.8</v>
      </c>
      <c r="K109" s="38"/>
      <c r="L109" s="39"/>
      <c r="M109" s="38"/>
      <c r="N109" s="71"/>
    </row>
    <row r="110" spans="1:14" ht="16.5" thickTop="1" thickBot="1">
      <c r="B110" s="347">
        <f>B109+1</f>
        <v>91</v>
      </c>
      <c r="C110" s="293" t="s">
        <v>149</v>
      </c>
      <c r="D110" s="271" t="s">
        <v>17</v>
      </c>
      <c r="E110" s="340">
        <v>1867429</v>
      </c>
      <c r="F110" s="246">
        <v>42493</v>
      </c>
      <c r="G110" s="262">
        <v>0.17799999999999999</v>
      </c>
      <c r="H110" s="348">
        <v>12.038</v>
      </c>
      <c r="I110" s="349">
        <v>11.693</v>
      </c>
      <c r="J110" s="349">
        <v>11.677</v>
      </c>
      <c r="K110" s="38"/>
      <c r="L110" s="39"/>
      <c r="M110" s="38"/>
      <c r="N110" s="71"/>
    </row>
    <row r="111" spans="1:14" ht="16.5" thickTop="1" thickBot="1">
      <c r="B111" s="347">
        <f t="shared" ref="B111:B125" si="7">B110+1</f>
        <v>92</v>
      </c>
      <c r="C111" s="293" t="s">
        <v>150</v>
      </c>
      <c r="D111" s="271" t="s">
        <v>17</v>
      </c>
      <c r="E111" s="340">
        <v>735</v>
      </c>
      <c r="F111" s="246">
        <v>42493</v>
      </c>
      <c r="G111" s="262">
        <v>0.106</v>
      </c>
      <c r="H111" s="348">
        <v>14.638</v>
      </c>
      <c r="I111" s="349">
        <v>14.423999999999999</v>
      </c>
      <c r="J111" s="349">
        <v>14.38</v>
      </c>
      <c r="K111" s="38"/>
      <c r="L111" s="39"/>
      <c r="M111" s="38"/>
      <c r="N111" s="71"/>
    </row>
    <row r="112" spans="1:14" ht="17.25" customHeight="1" thickTop="1" thickBot="1">
      <c r="A112" s="350"/>
      <c r="B112" s="347">
        <f t="shared" si="7"/>
        <v>93</v>
      </c>
      <c r="C112" s="293" t="s">
        <v>151</v>
      </c>
      <c r="D112" s="271" t="s">
        <v>17</v>
      </c>
      <c r="E112" s="340">
        <v>39084</v>
      </c>
      <c r="F112" s="246">
        <v>42493</v>
      </c>
      <c r="G112" s="262">
        <v>0.27600000000000002</v>
      </c>
      <c r="H112" s="348">
        <v>13.763999999999999</v>
      </c>
      <c r="I112" s="349">
        <v>12.978</v>
      </c>
      <c r="J112" s="349">
        <v>12.91</v>
      </c>
      <c r="K112" s="38"/>
      <c r="L112" s="39"/>
      <c r="M112" s="38"/>
      <c r="N112" s="71"/>
    </row>
    <row r="113" spans="1:14" ht="16.5" thickTop="1" thickBot="1">
      <c r="B113" s="347">
        <f t="shared" si="7"/>
        <v>94</v>
      </c>
      <c r="C113" s="351" t="s">
        <v>152</v>
      </c>
      <c r="D113" s="352" t="s">
        <v>91</v>
      </c>
      <c r="E113" s="353">
        <v>39994</v>
      </c>
      <c r="F113" s="246">
        <v>42149</v>
      </c>
      <c r="G113" s="354">
        <v>0.35</v>
      </c>
      <c r="H113" s="355">
        <v>12.102</v>
      </c>
      <c r="I113" s="356">
        <v>12.935</v>
      </c>
      <c r="J113" s="356">
        <v>12.907999999999999</v>
      </c>
      <c r="K113" s="38"/>
      <c r="L113" s="39"/>
      <c r="M113" s="38"/>
      <c r="N113" s="71"/>
    </row>
    <row r="114" spans="1:14" ht="15.75" customHeight="1" thickTop="1" thickBot="1">
      <c r="B114" s="347">
        <f t="shared" si="7"/>
        <v>95</v>
      </c>
      <c r="C114" s="351" t="s">
        <v>153</v>
      </c>
      <c r="D114" s="357" t="s">
        <v>91</v>
      </c>
      <c r="E114" s="353">
        <v>40848</v>
      </c>
      <c r="F114" s="246">
        <v>42149</v>
      </c>
      <c r="G114" s="358">
        <v>9.2999999999999999E-2</v>
      </c>
      <c r="H114" s="359">
        <v>10.808999999999999</v>
      </c>
      <c r="I114" s="360">
        <v>11.233000000000001</v>
      </c>
      <c r="J114" s="360">
        <v>11.222</v>
      </c>
      <c r="K114" s="38"/>
      <c r="L114" s="39"/>
      <c r="M114" s="38"/>
      <c r="N114" s="71"/>
    </row>
    <row r="115" spans="1:14" ht="16.5" thickTop="1" thickBot="1">
      <c r="B115" s="347">
        <f t="shared" si="7"/>
        <v>96</v>
      </c>
      <c r="C115" s="361" t="s">
        <v>154</v>
      </c>
      <c r="D115" s="362" t="s">
        <v>91</v>
      </c>
      <c r="E115" s="363">
        <v>40848</v>
      </c>
      <c r="F115" s="246">
        <v>42149</v>
      </c>
      <c r="G115" s="364">
        <v>0.23200000000000001</v>
      </c>
      <c r="H115" s="365" t="s">
        <v>155</v>
      </c>
      <c r="I115" s="366" t="s">
        <v>155</v>
      </c>
      <c r="J115" s="366" t="s">
        <v>155</v>
      </c>
      <c r="K115" s="38"/>
      <c r="L115" s="39"/>
      <c r="M115" s="38"/>
      <c r="N115" s="71"/>
    </row>
    <row r="116" spans="1:14" ht="16.5" thickTop="1" thickBot="1">
      <c r="B116" s="347">
        <f t="shared" si="7"/>
        <v>97</v>
      </c>
      <c r="C116" s="367" t="s">
        <v>156</v>
      </c>
      <c r="D116" s="368" t="s">
        <v>91</v>
      </c>
      <c r="E116" s="369">
        <v>40848</v>
      </c>
      <c r="F116" s="246">
        <v>42149</v>
      </c>
      <c r="G116" s="370">
        <v>0.318</v>
      </c>
      <c r="H116" s="371" t="s">
        <v>155</v>
      </c>
      <c r="I116" s="372" t="s">
        <v>155</v>
      </c>
      <c r="J116" s="372" t="s">
        <v>155</v>
      </c>
      <c r="K116" s="38"/>
      <c r="L116" s="39"/>
      <c r="M116" s="38"/>
      <c r="N116" s="71"/>
    </row>
    <row r="117" spans="1:14" ht="16.5" thickTop="1" thickBot="1">
      <c r="B117" s="347">
        <f t="shared" si="7"/>
        <v>98</v>
      </c>
      <c r="C117" s="373" t="s">
        <v>157</v>
      </c>
      <c r="D117" s="374" t="s">
        <v>64</v>
      </c>
      <c r="E117" s="375">
        <v>39175</v>
      </c>
      <c r="F117" s="246">
        <v>42145</v>
      </c>
      <c r="G117" s="376">
        <v>2.3380000000000001</v>
      </c>
      <c r="H117" s="377">
        <v>131.96799999999999</v>
      </c>
      <c r="I117" s="378">
        <v>143.48699999999999</v>
      </c>
      <c r="J117" s="378">
        <v>143.14400000000001</v>
      </c>
      <c r="K117" s="38"/>
      <c r="L117" s="39"/>
      <c r="M117" s="38"/>
      <c r="N117" s="71"/>
    </row>
    <row r="118" spans="1:14" ht="16.5" thickTop="1" thickBot="1">
      <c r="B118" s="347">
        <f t="shared" si="7"/>
        <v>99</v>
      </c>
      <c r="C118" s="379" t="s">
        <v>158</v>
      </c>
      <c r="D118" s="380" t="s">
        <v>64</v>
      </c>
      <c r="E118" s="381">
        <v>39175</v>
      </c>
      <c r="F118" s="246">
        <v>42145</v>
      </c>
      <c r="G118" s="382">
        <v>2.2360000000000002</v>
      </c>
      <c r="H118" s="383">
        <v>128.40700000000001</v>
      </c>
      <c r="I118" s="384">
        <v>138.078</v>
      </c>
      <c r="J118" s="384">
        <v>137.773</v>
      </c>
      <c r="K118" s="38"/>
      <c r="L118" s="39"/>
      <c r="M118" s="38"/>
      <c r="N118" s="71"/>
    </row>
    <row r="119" spans="1:14" ht="16.5" thickTop="1" thickBot="1">
      <c r="B119" s="347">
        <f t="shared" si="7"/>
        <v>100</v>
      </c>
      <c r="C119" s="385" t="s">
        <v>159</v>
      </c>
      <c r="D119" s="386" t="s">
        <v>25</v>
      </c>
      <c r="E119" s="381">
        <v>40708</v>
      </c>
      <c r="F119" s="387">
        <v>128.76</v>
      </c>
      <c r="G119" s="388">
        <v>0.17299999999999999</v>
      </c>
      <c r="H119" s="383">
        <v>8.9019999999999992</v>
      </c>
      <c r="I119" s="384">
        <v>9.5459999999999994</v>
      </c>
      <c r="J119" s="384">
        <v>9.5079999999999991</v>
      </c>
      <c r="K119" s="38"/>
      <c r="L119" s="39"/>
      <c r="M119" s="38"/>
      <c r="N119" s="71"/>
    </row>
    <row r="120" spans="1:14" ht="16.5" thickTop="1" thickBot="1">
      <c r="B120" s="347">
        <f t="shared" si="7"/>
        <v>101</v>
      </c>
      <c r="C120" s="127" t="s">
        <v>160</v>
      </c>
      <c r="D120" s="202" t="s">
        <v>117</v>
      </c>
      <c r="E120" s="389">
        <v>39699</v>
      </c>
      <c r="F120" s="390">
        <v>42506</v>
      </c>
      <c r="G120" s="391">
        <v>2.3319999999999999</v>
      </c>
      <c r="H120" s="392">
        <v>92.918000000000006</v>
      </c>
      <c r="I120" s="393">
        <v>100.185</v>
      </c>
      <c r="J120" s="393">
        <v>100.098</v>
      </c>
      <c r="K120" s="38"/>
      <c r="L120" s="39"/>
      <c r="M120" s="38"/>
      <c r="N120" s="71"/>
    </row>
    <row r="121" spans="1:14" ht="16.5" thickTop="1" thickBot="1">
      <c r="B121" s="347">
        <f t="shared" si="7"/>
        <v>102</v>
      </c>
      <c r="C121" s="394" t="s">
        <v>161</v>
      </c>
      <c r="D121" s="395" t="s">
        <v>41</v>
      </c>
      <c r="E121" s="396">
        <v>40725</v>
      </c>
      <c r="F121" s="281">
        <v>42508</v>
      </c>
      <c r="G121" s="397">
        <v>0.76700000000000002</v>
      </c>
      <c r="H121" s="398">
        <v>78.915000000000006</v>
      </c>
      <c r="I121" s="399">
        <v>80.23</v>
      </c>
      <c r="J121" s="399">
        <v>79.304000000000002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7">
        <f t="shared" si="7"/>
        <v>103</v>
      </c>
      <c r="C122" s="394" t="s">
        <v>162</v>
      </c>
      <c r="D122" s="395" t="s">
        <v>41</v>
      </c>
      <c r="E122" s="400">
        <v>40725</v>
      </c>
      <c r="F122" s="281">
        <v>42508</v>
      </c>
      <c r="G122" s="401">
        <v>0.80700000000000005</v>
      </c>
      <c r="H122" s="215">
        <v>79.802999999999997</v>
      </c>
      <c r="I122" s="402">
        <v>82.102999999999994</v>
      </c>
      <c r="J122" s="402">
        <v>81.2</v>
      </c>
      <c r="K122" s="38"/>
      <c r="L122" s="39"/>
      <c r="M122" s="38"/>
      <c r="N122" s="71"/>
    </row>
    <row r="123" spans="1:14" ht="15.75" thickTop="1">
      <c r="B123" s="347">
        <f t="shared" si="7"/>
        <v>104</v>
      </c>
      <c r="C123" s="403" t="s">
        <v>163</v>
      </c>
      <c r="D123" s="404" t="s">
        <v>130</v>
      </c>
      <c r="E123" s="405">
        <v>40910</v>
      </c>
      <c r="F123" s="281">
        <v>42508</v>
      </c>
      <c r="G123" s="406">
        <v>3.0619999999999998</v>
      </c>
      <c r="H123" s="265">
        <v>96.120999999999995</v>
      </c>
      <c r="I123" s="407">
        <v>99.846999999999994</v>
      </c>
      <c r="J123" s="407">
        <v>99.841999999999999</v>
      </c>
      <c r="K123" s="408"/>
      <c r="L123" s="409"/>
      <c r="M123" s="408"/>
      <c r="N123" s="410"/>
    </row>
    <row r="124" spans="1:14" ht="15.75" thickBot="1">
      <c r="B124" s="347">
        <f t="shared" si="7"/>
        <v>105</v>
      </c>
      <c r="C124" s="411" t="s">
        <v>164</v>
      </c>
      <c r="D124" s="412" t="s">
        <v>14</v>
      </c>
      <c r="E124" s="413">
        <v>41904</v>
      </c>
      <c r="F124" s="266" t="s">
        <v>165</v>
      </c>
      <c r="G124" s="414" t="s">
        <v>165</v>
      </c>
      <c r="H124" s="215">
        <v>86.855999999999995</v>
      </c>
      <c r="I124" s="402">
        <v>94.21</v>
      </c>
      <c r="J124" s="402">
        <v>93.867000000000004</v>
      </c>
      <c r="K124" s="408"/>
      <c r="L124" s="409"/>
      <c r="M124" s="408"/>
      <c r="N124" s="410"/>
    </row>
    <row r="125" spans="1:14" ht="16.5" thickTop="1" thickBot="1">
      <c r="B125" s="415">
        <f t="shared" si="7"/>
        <v>106</v>
      </c>
      <c r="C125" s="416" t="s">
        <v>166</v>
      </c>
      <c r="D125" s="138" t="s">
        <v>117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102.65300000000001</v>
      </c>
      <c r="J125" s="421">
        <v>102.43300000000001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7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5">
        <v>108.15600000000001</v>
      </c>
      <c r="I127" s="346">
        <v>113.203</v>
      </c>
      <c r="J127" s="346">
        <v>112.871</v>
      </c>
      <c r="K127" s="166" t="s">
        <v>62</v>
      </c>
      <c r="M127" s="79">
        <f t="shared" ref="M127:M137" si="8">+(J127-I127)/I127</f>
        <v>-2.9327844668428208E-3</v>
      </c>
    </row>
    <row r="128" spans="1:14" ht="16.5" thickTop="1" thickBot="1">
      <c r="B128" s="347">
        <f t="shared" ref="B128:B143" si="9">B127+1</f>
        <v>108</v>
      </c>
      <c r="C128" s="127" t="s">
        <v>169</v>
      </c>
      <c r="D128" s="368" t="s">
        <v>28</v>
      </c>
      <c r="E128" s="375">
        <v>40630</v>
      </c>
      <c r="F128" s="246">
        <v>42493</v>
      </c>
      <c r="G128" s="247">
        <v>1.2410000000000001</v>
      </c>
      <c r="H128" s="398">
        <v>94.576999999999998</v>
      </c>
      <c r="I128" s="399">
        <v>102.46599999999999</v>
      </c>
      <c r="J128" s="399">
        <v>102.43899999999999</v>
      </c>
      <c r="K128" s="166" t="s">
        <v>62</v>
      </c>
      <c r="M128" s="79">
        <f t="shared" si="8"/>
        <v>-2.6350203970098397E-4</v>
      </c>
    </row>
    <row r="129" spans="2:14" ht="16.5" thickTop="1" thickBot="1">
      <c r="B129" s="347">
        <f t="shared" si="9"/>
        <v>109</v>
      </c>
      <c r="C129" s="422" t="s">
        <v>170</v>
      </c>
      <c r="D129" s="423" t="s">
        <v>12</v>
      </c>
      <c r="E129" s="424">
        <v>39097</v>
      </c>
      <c r="F129" s="277">
        <v>42150</v>
      </c>
      <c r="G129" s="425">
        <v>3.2749999999999999</v>
      </c>
      <c r="H129" s="426">
        <v>127.36</v>
      </c>
      <c r="I129" s="427">
        <v>139.87100000000001</v>
      </c>
      <c r="J129" s="427">
        <v>140.04</v>
      </c>
      <c r="K129" s="428" t="s">
        <v>171</v>
      </c>
      <c r="M129" s="79">
        <f t="shared" si="8"/>
        <v>1.2082561789075843E-3</v>
      </c>
    </row>
    <row r="130" spans="2:14" ht="16.5" thickTop="1" thickBot="1">
      <c r="B130" s="347">
        <f t="shared" si="9"/>
        <v>110</v>
      </c>
      <c r="C130" s="429" t="s">
        <v>172</v>
      </c>
      <c r="D130" s="430" t="s">
        <v>173</v>
      </c>
      <c r="E130" s="431">
        <v>40543</v>
      </c>
      <c r="F130" s="432">
        <v>42132</v>
      </c>
      <c r="G130" s="433">
        <v>1.9950000000000001</v>
      </c>
      <c r="H130" s="434">
        <v>100.38200000000001</v>
      </c>
      <c r="I130" s="435">
        <v>101.89400000000001</v>
      </c>
      <c r="J130" s="435">
        <v>101.35899999999999</v>
      </c>
      <c r="K130" s="160" t="s">
        <v>60</v>
      </c>
      <c r="M130" s="79">
        <f t="shared" si="8"/>
        <v>-5.2505544978115569E-3</v>
      </c>
    </row>
    <row r="131" spans="2:14" ht="16.5" thickTop="1" thickBot="1">
      <c r="B131" s="347">
        <f t="shared" si="9"/>
        <v>111</v>
      </c>
      <c r="C131" s="436" t="s">
        <v>174</v>
      </c>
      <c r="D131" s="437" t="s">
        <v>173</v>
      </c>
      <c r="E131" s="438">
        <v>40543</v>
      </c>
      <c r="F131" s="432">
        <v>42132</v>
      </c>
      <c r="G131" s="439">
        <v>0.41699999999999998</v>
      </c>
      <c r="H131" s="398">
        <v>94.831999999999994</v>
      </c>
      <c r="I131" s="435">
        <v>101.60599999999999</v>
      </c>
      <c r="J131" s="435">
        <v>101.002</v>
      </c>
      <c r="K131" s="160" t="s">
        <v>60</v>
      </c>
      <c r="M131" s="79">
        <f t="shared" si="8"/>
        <v>-5.9445308347932137E-3</v>
      </c>
    </row>
    <row r="132" spans="2:14" ht="16.5" thickTop="1" thickBot="1">
      <c r="B132" s="347">
        <f t="shared" si="9"/>
        <v>112</v>
      </c>
      <c r="C132" s="440" t="s">
        <v>175</v>
      </c>
      <c r="D132" s="441" t="s">
        <v>78</v>
      </c>
      <c r="E132" s="438">
        <v>38671</v>
      </c>
      <c r="F132" s="432">
        <v>42149</v>
      </c>
      <c r="G132" s="442">
        <v>3.8849999999999998</v>
      </c>
      <c r="H132" s="443">
        <v>181.97200000000001</v>
      </c>
      <c r="I132" s="444">
        <v>199.55</v>
      </c>
      <c r="J132" s="444">
        <v>199.03299999999999</v>
      </c>
      <c r="K132" s="154" t="s">
        <v>58</v>
      </c>
      <c r="M132" s="79">
        <f t="shared" si="8"/>
        <v>-2.5908293660737874E-3</v>
      </c>
    </row>
    <row r="133" spans="2:14" ht="16.5" thickTop="1" thickBot="1">
      <c r="B133" s="347">
        <f t="shared" si="9"/>
        <v>113</v>
      </c>
      <c r="C133" s="445" t="s">
        <v>176</v>
      </c>
      <c r="D133" s="446" t="s">
        <v>78</v>
      </c>
      <c r="E133" s="447">
        <v>38671</v>
      </c>
      <c r="F133" s="246">
        <v>42149</v>
      </c>
      <c r="G133" s="448">
        <v>3.3820000000000001</v>
      </c>
      <c r="H133" s="443">
        <v>171.56800000000001</v>
      </c>
      <c r="I133" s="444">
        <v>182.64699999999999</v>
      </c>
      <c r="J133" s="444">
        <v>182.48099999999999</v>
      </c>
      <c r="K133" s="154" t="s">
        <v>58</v>
      </c>
      <c r="M133" s="79">
        <f t="shared" si="8"/>
        <v>-9.0885697547726937E-4</v>
      </c>
    </row>
    <row r="134" spans="2:14" ht="16.5" thickTop="1" thickBot="1">
      <c r="B134" s="347">
        <f t="shared" si="9"/>
        <v>114</v>
      </c>
      <c r="C134" s="445" t="s">
        <v>177</v>
      </c>
      <c r="D134" s="446" t="s">
        <v>78</v>
      </c>
      <c r="E134" s="447">
        <v>38671</v>
      </c>
      <c r="F134" s="246">
        <v>42149</v>
      </c>
      <c r="G134" s="448">
        <v>5.2149999999999999</v>
      </c>
      <c r="H134" s="443">
        <v>149.82900000000001</v>
      </c>
      <c r="I134" s="444">
        <v>158.40600000000001</v>
      </c>
      <c r="J134" s="444">
        <v>158.35300000000001</v>
      </c>
      <c r="K134" s="154" t="s">
        <v>58</v>
      </c>
      <c r="M134" s="79">
        <f t="shared" si="8"/>
        <v>-3.3458328598662469E-4</v>
      </c>
    </row>
    <row r="135" spans="2:14" ht="15.75" customHeight="1" thickTop="1" thickBot="1">
      <c r="B135" s="347">
        <f t="shared" si="9"/>
        <v>115</v>
      </c>
      <c r="C135" s="445" t="s">
        <v>178</v>
      </c>
      <c r="D135" s="446" t="s">
        <v>78</v>
      </c>
      <c r="E135" s="447">
        <v>38835</v>
      </c>
      <c r="F135" s="449">
        <v>41421</v>
      </c>
      <c r="G135" s="448">
        <v>63.142000000000003</v>
      </c>
      <c r="H135" s="450">
        <v>12794.422</v>
      </c>
      <c r="I135" s="451" t="s">
        <v>155</v>
      </c>
      <c r="J135" s="451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7">
        <f t="shared" si="9"/>
        <v>116</v>
      </c>
      <c r="C136" s="452" t="s">
        <v>179</v>
      </c>
      <c r="D136" s="446" t="s">
        <v>78</v>
      </c>
      <c r="E136" s="447">
        <v>40014</v>
      </c>
      <c r="F136" s="453" t="s">
        <v>128</v>
      </c>
      <c r="G136" s="454" t="s">
        <v>128</v>
      </c>
      <c r="H136" s="443">
        <v>18.018999999999998</v>
      </c>
      <c r="I136" s="444">
        <v>19.523</v>
      </c>
      <c r="J136" s="444">
        <v>19.516999999999999</v>
      </c>
      <c r="K136" s="154" t="s">
        <v>58</v>
      </c>
      <c r="M136" s="79">
        <f t="shared" si="8"/>
        <v>-3.0732981611433834E-4</v>
      </c>
    </row>
    <row r="137" spans="2:14" ht="16.5" thickTop="1" thickBot="1">
      <c r="B137" s="347">
        <f t="shared" si="9"/>
        <v>117</v>
      </c>
      <c r="C137" s="452" t="s">
        <v>180</v>
      </c>
      <c r="D137" s="446" t="s">
        <v>78</v>
      </c>
      <c r="E137" s="447">
        <v>40455</v>
      </c>
      <c r="F137" s="449" t="s">
        <v>128</v>
      </c>
      <c r="G137" s="454" t="s">
        <v>128</v>
      </c>
      <c r="H137" s="443">
        <v>129.04599999999999</v>
      </c>
      <c r="I137" s="444">
        <v>145.352</v>
      </c>
      <c r="J137" s="444">
        <v>143.84399999999999</v>
      </c>
      <c r="K137" s="154" t="s">
        <v>58</v>
      </c>
      <c r="M137" s="79">
        <f t="shared" si="8"/>
        <v>-1.0374814244042116E-2</v>
      </c>
    </row>
    <row r="138" spans="2:14" ht="16.5" thickTop="1" thickBot="1">
      <c r="B138" s="347">
        <f t="shared" si="9"/>
        <v>118</v>
      </c>
      <c r="C138" s="452" t="s">
        <v>181</v>
      </c>
      <c r="D138" s="446" t="s">
        <v>182</v>
      </c>
      <c r="E138" s="447">
        <v>40240</v>
      </c>
      <c r="F138" s="449">
        <v>42500</v>
      </c>
      <c r="G138" s="454">
        <v>1.407</v>
      </c>
      <c r="H138" s="443">
        <v>116.015</v>
      </c>
      <c r="I138" s="444">
        <v>116.861</v>
      </c>
      <c r="J138" s="444">
        <v>116.31399999999999</v>
      </c>
      <c r="K138" s="166" t="s">
        <v>62</v>
      </c>
      <c r="M138" s="79" t="e">
        <f>+(I138-#REF!)/#REF!</f>
        <v>#REF!</v>
      </c>
    </row>
    <row r="139" spans="2:14" ht="16.5" thickTop="1" thickBot="1">
      <c r="B139" s="347">
        <f t="shared" si="9"/>
        <v>119</v>
      </c>
      <c r="C139" s="455" t="s">
        <v>183</v>
      </c>
      <c r="D139" s="456" t="s">
        <v>130</v>
      </c>
      <c r="E139" s="457">
        <v>40147</v>
      </c>
      <c r="F139" s="449">
        <v>41418</v>
      </c>
      <c r="G139" s="448">
        <v>32.752000000000002</v>
      </c>
      <c r="H139" s="458">
        <v>8825.2610000000004</v>
      </c>
      <c r="I139" s="459">
        <v>8670.8459999999995</v>
      </c>
      <c r="J139" s="459">
        <v>8711.1450000000004</v>
      </c>
      <c r="K139" s="154" t="s">
        <v>58</v>
      </c>
      <c r="M139" s="79">
        <f>+(J139-I139)/I139</f>
        <v>4.6476433787430767E-3</v>
      </c>
    </row>
    <row r="140" spans="2:14" ht="16.5" thickTop="1" thickBot="1">
      <c r="B140" s="347">
        <f t="shared" si="9"/>
        <v>120</v>
      </c>
      <c r="C140" s="460" t="s">
        <v>184</v>
      </c>
      <c r="D140" s="291" t="s">
        <v>111</v>
      </c>
      <c r="E140" s="312">
        <v>41359</v>
      </c>
      <c r="F140" s="246">
        <v>42153</v>
      </c>
      <c r="G140" s="461">
        <v>0.10199999999999999</v>
      </c>
      <c r="H140" s="462">
        <v>7.867</v>
      </c>
      <c r="I140" s="462">
        <v>8.4</v>
      </c>
      <c r="J140" s="462">
        <v>8.4879999999999995</v>
      </c>
      <c r="K140" s="154" t="s">
        <v>58</v>
      </c>
      <c r="L140" s="463"/>
      <c r="M140" s="79">
        <f>+(J140-I140)/I140</f>
        <v>1.0476190476190379E-2</v>
      </c>
      <c r="N140" s="463"/>
    </row>
    <row r="141" spans="2:14" ht="16.5" thickTop="1" thickBot="1">
      <c r="B141" s="347">
        <f t="shared" si="9"/>
        <v>121</v>
      </c>
      <c r="C141" s="464" t="s">
        <v>185</v>
      </c>
      <c r="D141" s="465" t="s">
        <v>130</v>
      </c>
      <c r="E141" s="466">
        <v>41984</v>
      </c>
      <c r="F141" s="467" t="s">
        <v>128</v>
      </c>
      <c r="G141" s="468" t="s">
        <v>128</v>
      </c>
      <c r="H141" s="469">
        <v>88.100999999999999</v>
      </c>
      <c r="I141" s="470">
        <v>85.741</v>
      </c>
      <c r="J141" s="470">
        <v>84.396000000000001</v>
      </c>
      <c r="K141" s="154" t="s">
        <v>58</v>
      </c>
      <c r="M141" s="79">
        <f>+(J141-I141)/I141</f>
        <v>-1.5686777620974784E-2</v>
      </c>
    </row>
    <row r="142" spans="2:14" ht="15.75" thickTop="1">
      <c r="B142" s="347">
        <f t="shared" si="9"/>
        <v>122</v>
      </c>
      <c r="C142" s="471" t="s">
        <v>186</v>
      </c>
      <c r="D142" s="472" t="s">
        <v>52</v>
      </c>
      <c r="E142" s="473">
        <v>42170</v>
      </c>
      <c r="F142" s="467" t="s">
        <v>165</v>
      </c>
      <c r="G142" s="474" t="s">
        <v>187</v>
      </c>
      <c r="H142" s="475">
        <v>946.48699999999997</v>
      </c>
      <c r="I142" s="475">
        <v>989.85699999999997</v>
      </c>
      <c r="J142" s="475">
        <v>983.94</v>
      </c>
      <c r="K142" s="154"/>
      <c r="M142" s="204"/>
    </row>
    <row r="143" spans="2:14" ht="15.75" thickBot="1">
      <c r="B143" s="347">
        <f t="shared" si="9"/>
        <v>123</v>
      </c>
      <c r="C143" s="476" t="s">
        <v>188</v>
      </c>
      <c r="D143" s="291" t="s">
        <v>10</v>
      </c>
      <c r="E143" s="405">
        <v>42352</v>
      </c>
      <c r="F143" s="313" t="s">
        <v>165</v>
      </c>
      <c r="G143" s="477" t="s">
        <v>187</v>
      </c>
      <c r="H143" s="478">
        <v>5000</v>
      </c>
      <c r="I143" s="478">
        <v>5144.1109999999999</v>
      </c>
      <c r="J143" s="478">
        <v>5141.3429999999998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79">
        <v>124</v>
      </c>
      <c r="C145" s="480" t="s">
        <v>190</v>
      </c>
      <c r="D145" s="481" t="s">
        <v>127</v>
      </c>
      <c r="E145" s="482">
        <v>42024</v>
      </c>
      <c r="F145" s="483" t="s">
        <v>128</v>
      </c>
      <c r="G145" s="484" t="s">
        <v>128</v>
      </c>
      <c r="H145" s="485">
        <v>103.095</v>
      </c>
      <c r="I145" s="486">
        <v>113.459</v>
      </c>
      <c r="J145" s="486">
        <v>112.85899999999999</v>
      </c>
      <c r="K145" s="71" t="s">
        <v>58</v>
      </c>
      <c r="L145" s="38"/>
      <c r="M145" s="39">
        <f>+(J145-I145)/I145</f>
        <v>-5.288253906697649E-3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487"/>
      <c r="M146" s="148"/>
    </row>
    <row r="147" spans="2:14" ht="16.5" customHeight="1" thickTop="1" thickBot="1">
      <c r="B147" s="488">
        <v>125</v>
      </c>
      <c r="C147" s="489" t="s">
        <v>192</v>
      </c>
      <c r="D147" s="490" t="s">
        <v>111</v>
      </c>
      <c r="E147" s="491">
        <v>41317</v>
      </c>
      <c r="F147" s="491">
        <v>42153</v>
      </c>
      <c r="G147" s="492">
        <v>0.107</v>
      </c>
      <c r="H147" s="493">
        <v>7.9809999999999999</v>
      </c>
      <c r="I147" s="493">
        <v>9.2690000000000001</v>
      </c>
      <c r="J147" s="493">
        <v>9.2850000000000001</v>
      </c>
      <c r="K147" s="154" t="s">
        <v>58</v>
      </c>
      <c r="M147" s="494">
        <f>+(J147-I147)/I147</f>
        <v>1.7261840543747991E-3</v>
      </c>
    </row>
    <row r="148" spans="2:14" ht="16.5" customHeight="1" thickTop="1" thickBot="1">
      <c r="B148" s="488">
        <v>126</v>
      </c>
      <c r="C148" s="495" t="s">
        <v>193</v>
      </c>
      <c r="D148" s="496" t="s">
        <v>130</v>
      </c>
      <c r="E148" s="497">
        <v>41982</v>
      </c>
      <c r="F148" s="498" t="s">
        <v>128</v>
      </c>
      <c r="G148" s="498" t="s">
        <v>128</v>
      </c>
      <c r="H148" s="485">
        <v>86.378</v>
      </c>
      <c r="I148" s="485">
        <v>80.903000000000006</v>
      </c>
      <c r="J148" s="485">
        <v>80.412000000000006</v>
      </c>
      <c r="K148" s="154" t="s">
        <v>58</v>
      </c>
      <c r="M148" s="494">
        <f>+(J148-I148)/I148</f>
        <v>-6.0689962053323068E-3</v>
      </c>
    </row>
    <row r="149" spans="2:14" ht="16.5" customHeight="1" thickTop="1" thickBot="1">
      <c r="B149" s="488">
        <v>127</v>
      </c>
      <c r="C149" s="495" t="s">
        <v>194</v>
      </c>
      <c r="D149" s="499" t="s">
        <v>12</v>
      </c>
      <c r="E149" s="497">
        <v>42506</v>
      </c>
      <c r="F149" s="498" t="s">
        <v>128</v>
      </c>
      <c r="G149" s="498" t="s">
        <v>128</v>
      </c>
      <c r="H149" s="485" t="s">
        <v>165</v>
      </c>
      <c r="I149" s="485" t="s">
        <v>165</v>
      </c>
      <c r="J149" s="500">
        <v>10000</v>
      </c>
      <c r="K149" s="154" t="s">
        <v>58</v>
      </c>
      <c r="M149" s="494" t="e">
        <f>+(J149-I149)/I149</f>
        <v>#VALUE!</v>
      </c>
    </row>
    <row r="150" spans="2:14" s="503" customFormat="1" ht="13.5" thickTop="1">
      <c r="B150" s="501" t="s">
        <v>195</v>
      </c>
      <c r="C150" s="8"/>
      <c r="D150" s="8"/>
      <c r="E150" s="8"/>
      <c r="F150" s="8"/>
      <c r="G150" s="8"/>
      <c r="H150" s="8"/>
      <c r="I150" s="8"/>
      <c r="J150" s="8"/>
      <c r="K150" s="502"/>
    </row>
    <row r="151" spans="2:14" s="503" customFormat="1" ht="12.75">
      <c r="B151" s="501" t="s">
        <v>196</v>
      </c>
    </row>
    <row r="152" spans="2:14" s="503" customFormat="1">
      <c r="B152" s="501" t="s">
        <v>197</v>
      </c>
      <c r="C152" s="8"/>
      <c r="D152" s="504"/>
      <c r="E152" s="505"/>
      <c r="F152" s="506"/>
      <c r="G152" s="505"/>
      <c r="H152" s="505"/>
      <c r="I152" s="505"/>
      <c r="J152" s="507"/>
      <c r="M152" s="508"/>
    </row>
    <row r="153" spans="2:14" s="503" customFormat="1">
      <c r="B153" s="501"/>
      <c r="E153" s="505"/>
      <c r="F153" s="506"/>
      <c r="G153" s="71"/>
      <c r="H153" s="505"/>
      <c r="I153" s="71"/>
      <c r="J153" s="507"/>
      <c r="M153" s="508"/>
    </row>
    <row r="154" spans="2:14" s="503" customFormat="1">
      <c r="B154" s="509"/>
      <c r="D154" s="504"/>
      <c r="E154" s="505"/>
      <c r="F154" s="505"/>
      <c r="G154" s="71" t="s">
        <v>198</v>
      </c>
      <c r="H154" s="505"/>
      <c r="I154" s="505"/>
      <c r="J154" s="507"/>
      <c r="M154" s="508"/>
    </row>
    <row r="155" spans="2:14" s="503" customFormat="1">
      <c r="B155" s="509"/>
      <c r="C155" s="504"/>
      <c r="D155" s="504"/>
      <c r="E155" s="505" t="s">
        <v>199</v>
      </c>
      <c r="F155" s="505"/>
      <c r="G155" s="505"/>
      <c r="H155" s="505"/>
      <c r="I155" s="505"/>
      <c r="J155" s="507"/>
      <c r="M155" s="508"/>
    </row>
    <row r="156" spans="2:14" s="503" customForma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4" s="503" customFormat="1">
      <c r="B157" s="509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4" s="503" customForma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</row>
    <row r="159" spans="2:14" s="503" customFormat="1">
      <c r="B159" s="509"/>
      <c r="C159" s="504"/>
      <c r="D159" s="504"/>
      <c r="E159" s="505"/>
      <c r="F159" s="505" t="s">
        <v>200</v>
      </c>
      <c r="G159" s="505"/>
      <c r="H159" s="505"/>
      <c r="I159" s="505"/>
      <c r="J159" s="507"/>
      <c r="M159" s="508"/>
    </row>
    <row r="160" spans="2:14" s="503" customForma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3" customForma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3" customFormat="1">
      <c r="B162" s="509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3" customForma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</row>
    <row r="164" spans="2:13" s="503" customForma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3" customForma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3" customForma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3" customForma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3" customForma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3" customForma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3" customForma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3" customForma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3" customForma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3" customForma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3" customForma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3" customForma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3" customForma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3" customForma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3" customForma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3" customForma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3" customForma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3" customForma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3" customForma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3" customForma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3" customForma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3" customForma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3" customForma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3" customForma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3" customForma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3" customForma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3" customForma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3" customForma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3" customForma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508"/>
    </row>
    <row r="514" spans="2:13" s="503" customForma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508"/>
    </row>
    <row r="515" spans="2:13" s="503" customFormat="1">
      <c r="B515" s="509"/>
      <c r="C515" s="504"/>
      <c r="D515" s="504"/>
      <c r="E515" s="505"/>
      <c r="F515" s="505"/>
      <c r="G515" s="505"/>
      <c r="H515" s="505"/>
      <c r="I515" s="505"/>
      <c r="J515" s="507"/>
      <c r="M515" s="9"/>
    </row>
    <row r="516" spans="2:13" s="503" customFormat="1">
      <c r="B516" s="509"/>
      <c r="C516" s="504"/>
      <c r="D516" s="504"/>
      <c r="E516" s="505"/>
      <c r="F516" s="505"/>
      <c r="G516" s="505"/>
      <c r="H516" s="505"/>
      <c r="I516" s="505"/>
      <c r="J516" s="507"/>
      <c r="M516" s="9"/>
    </row>
    <row r="524" spans="2:13">
      <c r="B524" s="501"/>
    </row>
    <row r="525" spans="2:13">
      <c r="B525" s="501"/>
      <c r="C525" s="8"/>
      <c r="D525" s="8"/>
      <c r="E525" s="8"/>
      <c r="F525" s="8"/>
      <c r="G525" s="8"/>
      <c r="H525" s="8"/>
      <c r="I525" s="8"/>
      <c r="J525" s="510"/>
    </row>
    <row r="526" spans="2:13">
      <c r="B526" s="501"/>
      <c r="C526" s="8"/>
      <c r="D526" s="8"/>
      <c r="E526" s="8"/>
      <c r="F526" s="8"/>
      <c r="G526" s="8"/>
      <c r="H526" s="8"/>
      <c r="I526" s="8"/>
      <c r="J526" s="510"/>
    </row>
    <row r="527" spans="2:13">
      <c r="B527" s="501"/>
      <c r="C527" s="8"/>
      <c r="D527" s="8"/>
      <c r="E527" s="8"/>
      <c r="F527" s="8"/>
      <c r="G527" s="8"/>
      <c r="H527" s="8"/>
      <c r="I527" s="8"/>
      <c r="J527" s="510"/>
    </row>
    <row r="528" spans="2:13">
      <c r="B528" s="501"/>
      <c r="C528" s="8"/>
      <c r="D528" s="8"/>
      <c r="E528" s="8"/>
      <c r="F528" s="8"/>
      <c r="G528" s="8"/>
      <c r="H528" s="8"/>
      <c r="I528" s="8"/>
      <c r="J528" s="510"/>
    </row>
    <row r="529" spans="2:10">
      <c r="B529" s="501"/>
      <c r="C529" s="8"/>
      <c r="D529" s="8"/>
      <c r="E529" s="8"/>
      <c r="F529" s="8"/>
      <c r="G529" s="8"/>
      <c r="H529" s="8"/>
      <c r="I529" s="8"/>
      <c r="J529" s="510"/>
    </row>
    <row r="530" spans="2:10">
      <c r="B530" s="501"/>
      <c r="C530" s="8"/>
      <c r="D530" s="8"/>
      <c r="E530" s="8"/>
      <c r="F530" s="8"/>
      <c r="G530" s="8"/>
      <c r="H530" s="8"/>
      <c r="I530" s="8"/>
      <c r="J530" s="510"/>
    </row>
    <row r="531" spans="2:10">
      <c r="B531" s="501"/>
      <c r="C531" s="8"/>
      <c r="D531" s="8"/>
      <c r="E531" s="8"/>
      <c r="F531" s="8"/>
      <c r="G531" s="8"/>
      <c r="H531" s="8"/>
      <c r="I531" s="8"/>
      <c r="J531" s="510"/>
    </row>
    <row r="532" spans="2:10">
      <c r="B532" s="501"/>
      <c r="C532" s="8"/>
      <c r="D532" s="8"/>
      <c r="E532" s="8"/>
      <c r="F532" s="8"/>
      <c r="G532" s="8"/>
      <c r="H532" s="8"/>
      <c r="I532" s="8"/>
      <c r="J532" s="510"/>
    </row>
    <row r="533" spans="2:10">
      <c r="B533" s="501"/>
      <c r="C533" s="8"/>
      <c r="D533" s="8"/>
      <c r="E533" s="8"/>
      <c r="F533" s="8"/>
      <c r="G533" s="8"/>
      <c r="H533" s="8"/>
      <c r="I533" s="8"/>
      <c r="J533" s="510"/>
    </row>
    <row r="534" spans="2:10">
      <c r="B534" s="501"/>
      <c r="C534" s="8"/>
      <c r="D534" s="8"/>
      <c r="E534" s="8"/>
      <c r="F534" s="8"/>
      <c r="G534" s="8"/>
      <c r="H534" s="8"/>
      <c r="I534" s="8"/>
      <c r="J534" s="510"/>
    </row>
    <row r="535" spans="2:10">
      <c r="B535" s="501"/>
      <c r="C535" s="8"/>
      <c r="D535" s="8"/>
      <c r="E535" s="8"/>
      <c r="F535" s="8"/>
      <c r="G535" s="8"/>
      <c r="H535" s="8"/>
      <c r="I535" s="8"/>
      <c r="J535" s="510"/>
    </row>
    <row r="536" spans="2:10">
      <c r="B536" s="501"/>
      <c r="C536" s="8"/>
      <c r="D536" s="8"/>
      <c r="E536" s="8"/>
      <c r="F536" s="8"/>
      <c r="G536" s="8"/>
      <c r="H536" s="8"/>
      <c r="I536" s="8"/>
      <c r="J536" s="510"/>
    </row>
    <row r="537" spans="2:10">
      <c r="B537" s="501"/>
      <c r="C537" s="8"/>
      <c r="D537" s="8"/>
      <c r="E537" s="8"/>
      <c r="F537" s="8"/>
      <c r="G537" s="8"/>
      <c r="H537" s="8"/>
      <c r="I537" s="8"/>
      <c r="J537" s="510"/>
    </row>
    <row r="538" spans="2:10">
      <c r="B538" s="501"/>
      <c r="C538" s="8"/>
      <c r="D538" s="8"/>
      <c r="E538" s="8"/>
      <c r="F538" s="8"/>
      <c r="G538" s="8"/>
      <c r="H538" s="8"/>
      <c r="I538" s="8"/>
      <c r="J538" s="510"/>
    </row>
    <row r="539" spans="2:10">
      <c r="B539" s="501"/>
      <c r="C539" s="8"/>
      <c r="D539" s="8"/>
      <c r="E539" s="8"/>
      <c r="F539" s="8"/>
      <c r="G539" s="8"/>
      <c r="H539" s="8"/>
      <c r="I539" s="8"/>
      <c r="J539" s="510"/>
    </row>
    <row r="540" spans="2:10">
      <c r="B540" s="501"/>
      <c r="C540" s="8"/>
      <c r="D540" s="8"/>
      <c r="E540" s="8"/>
      <c r="F540" s="8"/>
      <c r="G540" s="8"/>
      <c r="H540" s="8"/>
      <c r="I540" s="8"/>
      <c r="J540" s="510"/>
    </row>
    <row r="541" spans="2:10">
      <c r="B541" s="501"/>
      <c r="C541" s="8"/>
      <c r="D541" s="8"/>
      <c r="E541" s="8"/>
      <c r="F541" s="8"/>
      <c r="G541" s="8"/>
      <c r="H541" s="8"/>
      <c r="I541" s="8"/>
      <c r="J541" s="510"/>
    </row>
    <row r="542" spans="2:10">
      <c r="B542" s="501"/>
      <c r="C542" s="8"/>
      <c r="D542" s="8"/>
      <c r="E542" s="8"/>
      <c r="F542" s="8"/>
      <c r="G542" s="8"/>
      <c r="H542" s="8"/>
      <c r="I542" s="8"/>
      <c r="J542" s="510"/>
    </row>
    <row r="543" spans="2:10">
      <c r="B543" s="501"/>
      <c r="C543" s="8"/>
      <c r="D543" s="8"/>
      <c r="E543" s="8"/>
      <c r="F543" s="8"/>
      <c r="G543" s="8"/>
      <c r="H543" s="8"/>
      <c r="I543" s="8"/>
      <c r="J543" s="510"/>
    </row>
    <row r="544" spans="2:10">
      <c r="B544" s="501"/>
      <c r="C544" s="8"/>
      <c r="D544" s="8"/>
      <c r="E544" s="8"/>
      <c r="F544" s="8"/>
      <c r="G544" s="8"/>
      <c r="H544" s="8"/>
      <c r="I544" s="8"/>
      <c r="J544" s="510"/>
    </row>
    <row r="545" spans="2:10">
      <c r="B545" s="501"/>
      <c r="C545" s="8"/>
      <c r="D545" s="8"/>
      <c r="E545" s="8"/>
      <c r="F545" s="8"/>
      <c r="G545" s="8"/>
      <c r="H545" s="8"/>
      <c r="I545" s="8"/>
      <c r="J545" s="510"/>
    </row>
    <row r="546" spans="2:10">
      <c r="B546" s="501"/>
      <c r="C546" s="8"/>
      <c r="D546" s="8"/>
      <c r="E546" s="8"/>
      <c r="F546" s="8"/>
      <c r="G546" s="8"/>
      <c r="H546" s="8"/>
      <c r="I546" s="8"/>
      <c r="J546" s="510"/>
    </row>
    <row r="547" spans="2:10">
      <c r="B547" s="501"/>
      <c r="C547" s="8"/>
      <c r="D547" s="8"/>
      <c r="E547" s="8"/>
      <c r="F547" s="8"/>
      <c r="G547" s="8"/>
      <c r="H547" s="8"/>
      <c r="I547" s="8"/>
      <c r="J547" s="510"/>
    </row>
    <row r="548" spans="2:10">
      <c r="B548" s="501"/>
      <c r="C548" s="8"/>
      <c r="D548" s="8"/>
      <c r="E548" s="8"/>
      <c r="F548" s="8"/>
      <c r="G548" s="8"/>
      <c r="H548" s="8"/>
      <c r="I548" s="8"/>
      <c r="J548" s="510"/>
    </row>
    <row r="549" spans="2:10">
      <c r="B549" s="501"/>
      <c r="C549" s="8"/>
      <c r="D549" s="8"/>
      <c r="E549" s="8"/>
      <c r="F549" s="8"/>
      <c r="G549" s="8"/>
      <c r="H549" s="8"/>
      <c r="I549" s="8"/>
      <c r="J549" s="510"/>
    </row>
    <row r="550" spans="2:10">
      <c r="B550" s="501"/>
      <c r="C550" s="8"/>
      <c r="D550" s="8"/>
      <c r="E550" s="8"/>
      <c r="F550" s="8"/>
      <c r="G550" s="8"/>
      <c r="H550" s="8"/>
      <c r="I550" s="8"/>
      <c r="J550" s="510"/>
    </row>
    <row r="551" spans="2:10">
      <c r="B551" s="501"/>
      <c r="C551" s="8"/>
      <c r="D551" s="8"/>
      <c r="E551" s="8"/>
      <c r="F551" s="8"/>
      <c r="G551" s="8"/>
      <c r="H551" s="8"/>
      <c r="I551" s="8"/>
      <c r="J551" s="510"/>
    </row>
    <row r="552" spans="2:10">
      <c r="B552" s="501"/>
      <c r="C552" s="8"/>
      <c r="D552" s="8"/>
      <c r="E552" s="8"/>
      <c r="F552" s="8"/>
      <c r="G552" s="8"/>
      <c r="H552" s="8"/>
      <c r="I552" s="8"/>
      <c r="J552" s="510"/>
    </row>
    <row r="553" spans="2:10">
      <c r="B553" s="501"/>
      <c r="C553" s="8"/>
      <c r="D553" s="8"/>
      <c r="E553" s="8"/>
      <c r="F553" s="8"/>
      <c r="G553" s="8"/>
      <c r="H553" s="8"/>
      <c r="I553" s="8"/>
      <c r="J553" s="510"/>
    </row>
    <row r="554" spans="2:10">
      <c r="B554" s="501"/>
      <c r="C554" s="8"/>
      <c r="D554" s="8"/>
      <c r="E554" s="8"/>
      <c r="F554" s="8"/>
      <c r="G554" s="8"/>
      <c r="H554" s="8"/>
      <c r="I554" s="8"/>
      <c r="J554" s="510"/>
    </row>
    <row r="555" spans="2:10">
      <c r="B555" s="501"/>
      <c r="C555" s="8"/>
      <c r="D555" s="8"/>
      <c r="E555" s="8"/>
      <c r="F555" s="8"/>
      <c r="G555" s="8"/>
      <c r="H555" s="8"/>
      <c r="I555" s="8"/>
      <c r="J555" s="510"/>
    </row>
    <row r="556" spans="2:10">
      <c r="B556" s="501"/>
      <c r="C556" s="8"/>
      <c r="D556" s="8"/>
      <c r="E556" s="8"/>
      <c r="F556" s="8"/>
      <c r="G556" s="8"/>
      <c r="H556" s="8"/>
      <c r="I556" s="8"/>
      <c r="J556" s="510"/>
    </row>
    <row r="557" spans="2:10">
      <c r="B557" s="501"/>
      <c r="C557" s="8"/>
      <c r="D557" s="8"/>
      <c r="E557" s="8"/>
      <c r="F557" s="8"/>
      <c r="G557" s="8"/>
      <c r="H557" s="8"/>
      <c r="I557" s="8"/>
      <c r="J557" s="510"/>
    </row>
    <row r="558" spans="2:10">
      <c r="B558" s="501"/>
      <c r="C558" s="8"/>
      <c r="D558" s="8"/>
      <c r="E558" s="8"/>
      <c r="F558" s="8"/>
      <c r="G558" s="8"/>
      <c r="H558" s="8"/>
      <c r="I558" s="8"/>
      <c r="J558" s="510"/>
    </row>
    <row r="559" spans="2:10">
      <c r="B559" s="501"/>
      <c r="C559" s="8"/>
      <c r="D559" s="8"/>
      <c r="E559" s="8"/>
      <c r="F559" s="8"/>
      <c r="G559" s="8"/>
      <c r="H559" s="8"/>
      <c r="I559" s="8"/>
      <c r="J559" s="510"/>
    </row>
    <row r="560" spans="2:10">
      <c r="B560" s="501"/>
      <c r="C560" s="8"/>
      <c r="D560" s="8"/>
      <c r="E560" s="8"/>
      <c r="F560" s="8"/>
      <c r="G560" s="8"/>
      <c r="H560" s="8"/>
      <c r="I560" s="8"/>
      <c r="J560" s="510"/>
    </row>
    <row r="561" spans="2:10">
      <c r="B561" s="501"/>
      <c r="C561" s="8"/>
      <c r="D561" s="8"/>
      <c r="E561" s="8"/>
      <c r="F561" s="8"/>
      <c r="G561" s="8"/>
      <c r="H561" s="8"/>
      <c r="I561" s="8"/>
      <c r="J561" s="510"/>
    </row>
    <row r="562" spans="2:10">
      <c r="B562" s="501"/>
      <c r="C562" s="8"/>
      <c r="D562" s="8"/>
      <c r="E562" s="8"/>
      <c r="F562" s="8"/>
      <c r="G562" s="8"/>
      <c r="H562" s="8"/>
      <c r="I562" s="8"/>
      <c r="J562" s="510"/>
    </row>
    <row r="563" spans="2:10">
      <c r="B563" s="501"/>
      <c r="C563" s="8"/>
      <c r="D563" s="8"/>
      <c r="E563" s="8"/>
      <c r="F563" s="8"/>
      <c r="G563" s="8"/>
      <c r="H563" s="8"/>
      <c r="I563" s="8"/>
      <c r="J563" s="510"/>
    </row>
    <row r="564" spans="2:10">
      <c r="B564" s="501"/>
      <c r="C564" s="8"/>
      <c r="D564" s="8"/>
      <c r="E564" s="8"/>
      <c r="F564" s="8"/>
      <c r="G564" s="8"/>
      <c r="H564" s="8"/>
      <c r="I564" s="8"/>
      <c r="J564" s="510"/>
    </row>
    <row r="565" spans="2:10">
      <c r="B565" s="501"/>
      <c r="C565" s="8"/>
      <c r="D565" s="8"/>
      <c r="E565" s="8"/>
      <c r="F565" s="8"/>
      <c r="G565" s="8"/>
      <c r="H565" s="8"/>
      <c r="I565" s="8"/>
      <c r="J565" s="510"/>
    </row>
    <row r="566" spans="2:10">
      <c r="B566" s="501"/>
      <c r="C566" s="8"/>
      <c r="D566" s="8"/>
      <c r="E566" s="8"/>
      <c r="F566" s="8"/>
      <c r="G566" s="8"/>
      <c r="H566" s="8"/>
      <c r="I566" s="8"/>
      <c r="J566" s="510"/>
    </row>
    <row r="567" spans="2:10">
      <c r="B567" s="501"/>
      <c r="C567" s="8"/>
      <c r="D567" s="8"/>
      <c r="E567" s="8"/>
      <c r="F567" s="8"/>
      <c r="G567" s="8"/>
      <c r="H567" s="8"/>
      <c r="I567" s="8"/>
      <c r="J567" s="510"/>
    </row>
    <row r="568" spans="2:10">
      <c r="B568" s="501"/>
      <c r="C568" s="8"/>
      <c r="D568" s="8"/>
      <c r="E568" s="8"/>
      <c r="F568" s="8"/>
      <c r="G568" s="8"/>
      <c r="H568" s="8"/>
      <c r="I568" s="8"/>
      <c r="J568" s="510"/>
    </row>
    <row r="569" spans="2:10">
      <c r="B569" s="501"/>
      <c r="C569" s="8"/>
      <c r="D569" s="8"/>
      <c r="E569" s="8"/>
      <c r="F569" s="8"/>
      <c r="G569" s="8"/>
      <c r="H569" s="8"/>
      <c r="I569" s="8"/>
      <c r="J569" s="510"/>
    </row>
    <row r="570" spans="2:10">
      <c r="B570" s="501"/>
      <c r="C570" s="8"/>
      <c r="D570" s="8"/>
      <c r="E570" s="8"/>
      <c r="F570" s="8"/>
      <c r="G570" s="8"/>
      <c r="H570" s="8"/>
      <c r="I570" s="8"/>
      <c r="J570" s="510"/>
    </row>
    <row r="571" spans="2:10">
      <c r="C571" s="8"/>
      <c r="D571" s="8"/>
      <c r="E571" s="8"/>
      <c r="F571" s="8"/>
      <c r="G571" s="8"/>
      <c r="H571" s="8"/>
      <c r="I571" s="8"/>
      <c r="J571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18-05-2016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2016-05-18T14:26:12Z</dcterms:created>
  <dcterms:modified xsi:type="dcterms:W3CDTF">2016-05-18T14:36:39Z</dcterms:modified>
</cp:coreProperties>
</file>