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8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<sst xmlns="http://schemas.openxmlformats.org/spreadsheetml/2006/main" count="311" uniqueCount="172">
  <si>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</si>
  <si>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</si>
  <si>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</si>
  <si>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</si>
  <si>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</si>
  <si>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</si>
  <si>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</si>
  <si>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</si>
  <si>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</si>
  <si>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</si>
  <si>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</si>
  <si>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</si>
  <si>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 xml:space="preserve"> </t>
  </si>
  <si>
    <t>FCP SALAMETT CAP</t>
  </si>
  <si>
    <t>AFC</t>
  </si>
  <si>
    <t xml:space="preserve">   **  12,368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</si>
  <si>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</si>
  <si>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</si>
  <si>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</si>
  <si>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</si>
  <si>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</si>
  <si>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</si>
  <si>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</si>
  <si>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</si>
  <si>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</si>
  <si>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</si>
  <si>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</si>
  <si>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</si>
  <si>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</si>
  <si>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</si>
  <si>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</si>
  <si>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</si>
  <si>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</si>
  <si>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</si>
  <si>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</si>
  <si>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</si>
  <si>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</si>
  <si>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</si>
  <si>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</si>
  <si>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</si>
  <si>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</si>
  <si>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</si>
  <si>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</si>
  <si>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</si>
  <si>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</si>
  <si>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</si>
  <si>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</si>
  <si>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</si>
  <si>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</si>
  <si>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</si>
  <si>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</si>
  <si>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</si>
  <si>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</si>
  <si>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</si>
  <si>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</si>
  <si>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</si>
  <si>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</si>
  <si>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</si>
  <si>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</si>
  <si>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</si>
  <si>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</si>
  <si>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</si>
  <si>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</si>
  <si>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</si>
  <si>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</si>
  <si>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</si>
  <si>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</si>
  <si>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</si>
  <si>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</si>
  <si>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</si>
  <si>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</si>
  <si>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</si>
  <si>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</si>
  <si>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</si>
  <si>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</si>
  <si>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</si>
  <si>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</si>
  <si>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</si>
  <si>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</si>
  <si>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</si>
  <si>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</si>
  <si>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</si>
  <si>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</si>
  <si>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</si>
  <si>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</si>
  <si>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</si>
  <si>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</si>
  <si>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</si>
  <si>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</si>
  <si>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</si>
  <si>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</si>
  <si>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</si>
  <si>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</si>
  <si>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</si>
  <si>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</si>
  <si>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</si>
  <si>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</si>
  <si>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</si>
  <si>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</si>
  <si>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</si>
  <si>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</si>
  <si>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</si>
  <si>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</si>
  <si>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</si>
  <si>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</si>
  <si>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</si>
  <si>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</si>
  <si>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</si>
  <si>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</si>
  <si>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</si>
  <si>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</si>
  <si>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</si>
  <si>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</si>
  <si>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</si>
  <si>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</si>
  <si>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</si>
  <si>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</si>
  <si>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</si>
  <si>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</si>
  <si>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</si>
  <si>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</si>
  <si>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</si>
  <si>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</si>
  <si>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</si>
  <si>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</si>
  <si>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</si>
  <si>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</si>
  <si>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</si>
  <si>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</si>
  <si>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</si>
  <si>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</si>
  <si>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</si>
  <si>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</si>
  <si>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</si>
  <si>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</si>
  <si>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</si>
  <si>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</si>
  <si>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</si>
  <si>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</si>
  <si>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</si>
  <si>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</si>
  <si>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</si>
  <si>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</si>
  <si>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</si>
  <si>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</si>
  <si>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</si>
  <si>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</si>
  <si>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</si>
  <si>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</si>
  <si>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</si>
  <si>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</si>
  <si>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</si>
  <si>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</si>
  <si>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</si>
  <si>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</si>
  <si>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</si>
  <si>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</si>
  <si>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</si>
  <si>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</si>
  <si>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</si>
  <si>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</si>
  <si>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</si>
  <si>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</si>
  <si>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</si>
  <si>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</si>
  <si>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</si>
  <si>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</si>
  <si>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</si>
  <si>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</si>
  <si>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</si>
  <si>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</si>
  <si>
    <t>** La valeur liquidative de FCP SALAMETT CAP annule et remplace celle qui a été publiée le 17 mai 2012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</si>
</sst>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140.99600000000001</v>
      </c>
      <c r="J6" s="32">
        <v>141.006</v>
      </c>
      <c r="M6" s="33">
        <f>+(J6-I6)/I6</f>
        <v>7.0923997843845961E-5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13</v>
      </c>
      <c r="D8" s="39" t="s">
        <v>14</v>
      </c>
      <c r="E8" s="28">
        <v>39084</v>
      </c>
      <c r="F8" s="29"/>
      <c r="G8" s="40">
        <v>12.243</v>
      </c>
      <c r="H8" s="40"/>
      <c r="I8" s="32" t="s">
        <v>15</v>
      </c>
      <c r="J8" s="32">
        <v>12.369</v>
      </c>
      <c r="M8" s="33" t="e">
        <f>+(J8-I8)/I8</f>
        <v>#VALUE!</v>
      </c>
    </row>
    <row r="9" spans="2:13" ht="18" customHeight="1" thickTop="1" thickBot="1">
      <c r="B9" s="22" t="s">
        <v>16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17</v>
      </c>
      <c r="D10" s="39" t="s">
        <v>18</v>
      </c>
      <c r="E10" s="44">
        <v>38740</v>
      </c>
      <c r="F10" s="45"/>
      <c r="G10" s="46">
        <v>1.254</v>
      </c>
      <c r="H10" s="47"/>
      <c r="I10" s="32">
        <v>1.2689999999999999</v>
      </c>
      <c r="J10" s="32">
        <v>1.27</v>
      </c>
      <c r="K10" s="48" t="s">
        <v>19</v>
      </c>
      <c r="M10" s="33">
        <f t="shared" ref="M10:M71" si="0">+(J10-I10)/I10</f>
        <v>7.880220646178975E-4</v>
      </c>
    </row>
    <row r="11" spans="2:13" ht="18" customHeight="1" thickTop="1" thickBot="1">
      <c r="B11" s="22" t="s">
        <v>20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21</v>
      </c>
      <c r="D12" s="52" t="s">
        <v>22</v>
      </c>
      <c r="E12" s="44">
        <v>33878</v>
      </c>
      <c r="F12" s="45"/>
      <c r="G12" s="53"/>
      <c r="H12" s="54">
        <v>33.854999999999997</v>
      </c>
      <c r="I12" s="54">
        <v>34.317</v>
      </c>
      <c r="J12" s="54">
        <v>34.32</v>
      </c>
      <c r="M12" s="33">
        <f t="shared" si="0"/>
        <v>8.7420229041003394E-5</v>
      </c>
    </row>
    <row r="13" spans="2:13" ht="16.5" thickTop="1" thickBot="1">
      <c r="B13" s="55">
        <f>B12+1</f>
        <v>5</v>
      </c>
      <c r="C13" s="56" t="s">
        <v>23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46.814999999999998</v>
      </c>
      <c r="J13" s="61">
        <v>46.817999999999998</v>
      </c>
      <c r="M13" s="33">
        <f t="shared" si="0"/>
        <v>6.4082024991992173E-5</v>
      </c>
    </row>
    <row r="14" spans="2:13" ht="16.5" thickTop="1" thickBot="1">
      <c r="B14" s="22" t="s">
        <v>24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25</v>
      </c>
      <c r="D15" s="63" t="s">
        <v>26</v>
      </c>
      <c r="E15" s="44">
        <v>39540</v>
      </c>
      <c r="F15" s="45"/>
      <c r="G15" s="64"/>
      <c r="H15" s="65">
        <v>161.84100000000001</v>
      </c>
      <c r="I15" s="65">
        <v>177.452</v>
      </c>
      <c r="J15" s="65">
        <v>177.136</v>
      </c>
      <c r="M15" s="33">
        <f t="shared" si="0"/>
        <v>-1.7807632486531711E-3</v>
      </c>
    </row>
    <row r="16" spans="2:13" ht="16.5" thickTop="1" thickBot="1">
      <c r="B16" s="66">
        <v>7</v>
      </c>
      <c r="C16" s="67" t="s">
        <v>27</v>
      </c>
      <c r="D16" s="63" t="s">
        <v>26</v>
      </c>
      <c r="E16" s="68">
        <v>39540</v>
      </c>
      <c r="F16" s="69"/>
      <c r="G16" s="53"/>
      <c r="H16" s="70">
        <v>553.35599999999999</v>
      </c>
      <c r="I16" s="70">
        <v>596.59900000000005</v>
      </c>
      <c r="J16" s="70">
        <v>596.03</v>
      </c>
      <c r="M16" s="33">
        <f t="shared" si="0"/>
        <v>-9.5373944642896421E-4</v>
      </c>
    </row>
    <row r="17" spans="2:14" ht="16.5" thickTop="1" thickBot="1">
      <c r="B17" s="66">
        <v>8</v>
      </c>
      <c r="C17" s="71" t="s">
        <v>28</v>
      </c>
      <c r="D17" s="72" t="s">
        <v>29</v>
      </c>
      <c r="E17" s="68">
        <v>39736</v>
      </c>
      <c r="F17" s="69"/>
      <c r="G17" s="73"/>
      <c r="H17" s="70">
        <v>132.65</v>
      </c>
      <c r="I17" s="70">
        <v>145.01300000000001</v>
      </c>
      <c r="J17" s="70">
        <v>144.51300000000001</v>
      </c>
      <c r="M17" s="33">
        <f t="shared" si="0"/>
        <v>-3.4479667340169499E-3</v>
      </c>
    </row>
    <row r="18" spans="2:14" s="79" customFormat="1" ht="16.5" thickTop="1" thickBot="1">
      <c r="B18" s="74">
        <f>B17+1</f>
        <v>9</v>
      </c>
      <c r="C18" s="71" t="s">
        <v>30</v>
      </c>
      <c r="D18" s="75" t="s">
        <v>29</v>
      </c>
      <c r="E18" s="76">
        <v>39736</v>
      </c>
      <c r="F18" s="77"/>
      <c r="G18" s="78"/>
      <c r="H18" s="70">
        <v>126.19</v>
      </c>
      <c r="I18" s="70">
        <v>130.988</v>
      </c>
      <c r="J18" s="70">
        <v>130.70500000000001</v>
      </c>
      <c r="K18" s="6"/>
      <c r="L18" s="6"/>
      <c r="M18" s="33">
        <f t="shared" si="0"/>
        <v>-2.1605032522062102E-3</v>
      </c>
      <c r="N18" s="6"/>
    </row>
    <row r="19" spans="2:14" ht="16.5" thickTop="1" thickBot="1">
      <c r="B19" s="55">
        <f>B18+1</f>
        <v>10</v>
      </c>
      <c r="C19" s="80" t="s">
        <v>31</v>
      </c>
      <c r="D19" s="57" t="s">
        <v>29</v>
      </c>
      <c r="E19" s="68">
        <v>39736</v>
      </c>
      <c r="F19" s="69"/>
      <c r="G19" s="73"/>
      <c r="H19" s="70">
        <v>115.69499999999999</v>
      </c>
      <c r="I19" s="70">
        <v>120.23399999999999</v>
      </c>
      <c r="J19" s="70">
        <v>120.03700000000001</v>
      </c>
      <c r="M19" s="33">
        <f t="shared" si="0"/>
        <v>-1.6384716469550087E-3</v>
      </c>
    </row>
    <row r="20" spans="2:14" ht="15.75" customHeight="1" thickTop="1" thickBot="1">
      <c r="B20" s="81">
        <f>B19+1</f>
        <v>11</v>
      </c>
      <c r="C20" s="82" t="s">
        <v>32</v>
      </c>
      <c r="D20" s="83" t="s">
        <v>29</v>
      </c>
      <c r="E20" s="68">
        <v>39951</v>
      </c>
      <c r="F20" s="69" t="s">
        <v>33</v>
      </c>
      <c r="G20" s="73"/>
      <c r="H20" s="70">
        <v>113.779</v>
      </c>
      <c r="I20" s="70">
        <v>118.04900000000001</v>
      </c>
      <c r="J20" s="70">
        <v>117.86499999999999</v>
      </c>
      <c r="M20" s="33">
        <f t="shared" si="0"/>
        <v>-1.5586747875883039E-3</v>
      </c>
    </row>
    <row r="21" spans="2:14" ht="16.5" thickTop="1" thickBot="1">
      <c r="B21" s="66">
        <v>12</v>
      </c>
      <c r="C21" s="67" t="s">
        <v>34</v>
      </c>
      <c r="D21" s="72" t="s">
        <v>29</v>
      </c>
      <c r="E21" s="68">
        <v>40109</v>
      </c>
      <c r="F21" s="69"/>
      <c r="G21" s="73"/>
      <c r="H21" s="70">
        <v>94.632000000000005</v>
      </c>
      <c r="I21" s="70">
        <v>100.619</v>
      </c>
      <c r="J21" s="70">
        <v>100.14100000000001</v>
      </c>
      <c r="M21" s="33">
        <f t="shared" si="0"/>
        <v>-4.7505938242279732E-3</v>
      </c>
    </row>
    <row r="22" spans="2:14" ht="16.5" thickTop="1" thickBot="1">
      <c r="B22" s="50">
        <v>13</v>
      </c>
      <c r="C22" s="67" t="s">
        <v>35</v>
      </c>
      <c r="D22" s="72" t="s">
        <v>36</v>
      </c>
      <c r="E22" s="68">
        <v>39657</v>
      </c>
      <c r="F22" s="69"/>
      <c r="G22" s="73"/>
      <c r="H22" s="70">
        <v>152.62700000000001</v>
      </c>
      <c r="I22" s="70">
        <v>151.358</v>
      </c>
      <c r="J22" s="70">
        <v>151.131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37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112.053</v>
      </c>
      <c r="J23" s="70">
        <v>111.239</v>
      </c>
      <c r="M23" s="33">
        <f t="shared" si="0"/>
        <v>-7.2644195157647983E-3</v>
      </c>
    </row>
    <row r="24" spans="2:14" ht="15" customHeight="1" thickTop="1" thickBot="1">
      <c r="B24" s="55">
        <v>15</v>
      </c>
      <c r="C24" s="67" t="s">
        <v>38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106.79600000000001</v>
      </c>
      <c r="J24" s="84">
        <v>106.712</v>
      </c>
      <c r="M24" s="33">
        <f t="shared" si="0"/>
        <v>-7.8654631259600719E-4</v>
      </c>
    </row>
    <row r="25" spans="2:14" ht="18" customHeight="1" thickTop="1" thickBot="1">
      <c r="B25" s="22" t="s">
        <v>39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40</v>
      </c>
      <c r="D26" s="85" t="s">
        <v>41</v>
      </c>
      <c r="E26" s="86">
        <v>39171</v>
      </c>
      <c r="F26" s="87"/>
      <c r="G26" s="88"/>
      <c r="H26" s="89">
        <v>1288.5060000000001</v>
      </c>
      <c r="I26" s="89">
        <v>1334.0229999999999</v>
      </c>
      <c r="J26" s="89">
        <v>1339.751</v>
      </c>
      <c r="K26" s="90" t="s">
        <v>42</v>
      </c>
      <c r="M26" s="33">
        <f t="shared" si="0"/>
        <v>4.2937790427901665E-3</v>
      </c>
    </row>
    <row r="27" spans="2:14" ht="16.5" thickTop="1" thickBot="1">
      <c r="B27" s="50">
        <f>+B26+1</f>
        <v>17</v>
      </c>
      <c r="C27" s="91" t="s">
        <v>43</v>
      </c>
      <c r="D27" s="63" t="s">
        <v>26</v>
      </c>
      <c r="E27" s="68">
        <v>38022</v>
      </c>
      <c r="F27" s="69"/>
      <c r="G27" s="92"/>
      <c r="H27" s="89">
        <v>2229.7910000000002</v>
      </c>
      <c r="I27" s="89">
        <v>2341.366</v>
      </c>
      <c r="J27" s="89">
        <v>2350.5590000000002</v>
      </c>
      <c r="K27" s="93" t="s">
        <v>44</v>
      </c>
      <c r="M27" s="33">
        <f t="shared" si="0"/>
        <v>3.9263404354552903E-3</v>
      </c>
    </row>
    <row r="28" spans="2:14" ht="16.5" thickTop="1" thickBot="1">
      <c r="B28" s="50">
        <f t="shared" ref="B28:B38" si="1">+B27+1</f>
        <v>18</v>
      </c>
      <c r="C28" s="94" t="s">
        <v>45</v>
      </c>
      <c r="D28" s="95" t="s">
        <v>22</v>
      </c>
      <c r="E28" s="68">
        <v>40210</v>
      </c>
      <c r="F28" s="69" t="s">
        <v>33</v>
      </c>
      <c r="G28" s="96"/>
      <c r="H28" s="97">
        <v>106.792</v>
      </c>
      <c r="I28" s="97">
        <v>111.253</v>
      </c>
      <c r="J28" s="97">
        <v>111.505</v>
      </c>
      <c r="K28" s="98" t="s">
        <v>46</v>
      </c>
      <c r="M28" s="33">
        <f t="shared" si="0"/>
        <v>2.2651074577763777E-3</v>
      </c>
    </row>
    <row r="29" spans="2:14" ht="16.5" thickTop="1" thickBot="1">
      <c r="B29" s="50">
        <f t="shared" si="1"/>
        <v>19</v>
      </c>
      <c r="C29" s="67" t="s">
        <v>47</v>
      </c>
      <c r="D29" s="72" t="s">
        <v>48</v>
      </c>
      <c r="E29" s="68">
        <v>39745</v>
      </c>
      <c r="F29" s="69"/>
      <c r="G29" s="99"/>
      <c r="H29" s="70">
        <v>110.90600000000001</v>
      </c>
      <c r="I29" s="70">
        <v>112.756</v>
      </c>
      <c r="J29" s="70">
        <v>113.517</v>
      </c>
      <c r="K29" s="90" t="s">
        <v>42</v>
      </c>
      <c r="M29" s="33">
        <f t="shared" si="0"/>
        <v>6.7490865231118139E-3</v>
      </c>
    </row>
    <row r="30" spans="2:14" ht="16.5" thickTop="1" thickBot="1">
      <c r="B30" s="50">
        <f t="shared" si="1"/>
        <v>20</v>
      </c>
      <c r="C30" s="67" t="s">
        <v>49</v>
      </c>
      <c r="D30" s="72" t="s">
        <v>48</v>
      </c>
      <c r="E30" s="68">
        <v>39748</v>
      </c>
      <c r="F30" s="69"/>
      <c r="G30" s="92"/>
      <c r="H30" s="70">
        <v>121.41500000000001</v>
      </c>
      <c r="I30" s="70">
        <v>125.113</v>
      </c>
      <c r="J30" s="70">
        <v>125.827</v>
      </c>
      <c r="K30" s="90" t="s">
        <v>42</v>
      </c>
      <c r="M30" s="33">
        <f t="shared" si="0"/>
        <v>5.706841015721777E-3</v>
      </c>
    </row>
    <row r="31" spans="2:14" ht="16.5" thickTop="1" thickBot="1">
      <c r="B31" s="50">
        <f t="shared" si="1"/>
        <v>21</v>
      </c>
      <c r="C31" s="67" t="s">
        <v>50</v>
      </c>
      <c r="D31" s="100" t="s">
        <v>51</v>
      </c>
      <c r="E31" s="68">
        <v>39535</v>
      </c>
      <c r="F31" s="69"/>
      <c r="G31" s="92"/>
      <c r="H31" s="89">
        <v>1186.9090000000001</v>
      </c>
      <c r="I31" s="89">
        <v>1210.9010000000001</v>
      </c>
      <c r="J31" s="89">
        <v>1216.847</v>
      </c>
      <c r="K31" s="48" t="s">
        <v>19</v>
      </c>
      <c r="M31" s="33">
        <f t="shared" si="0"/>
        <v>4.9103931700443821E-3</v>
      </c>
    </row>
    <row r="32" spans="2:14" ht="16.5" thickTop="1" thickBot="1">
      <c r="B32" s="50">
        <f t="shared" si="1"/>
        <v>22</v>
      </c>
      <c r="C32" s="67" t="s">
        <v>52</v>
      </c>
      <c r="D32" s="72" t="s">
        <v>29</v>
      </c>
      <c r="E32" s="68">
        <v>39937</v>
      </c>
      <c r="F32" s="69"/>
      <c r="G32" s="92"/>
      <c r="H32" s="70">
        <v>124.072</v>
      </c>
      <c r="I32" s="70">
        <v>139.93</v>
      </c>
      <c r="J32" s="70">
        <v>142.226</v>
      </c>
      <c r="K32" s="90" t="s">
        <v>42</v>
      </c>
      <c r="M32" s="33">
        <f t="shared" si="0"/>
        <v>1.6408204102050971E-2</v>
      </c>
    </row>
    <row r="33" spans="2:13" ht="16.5" thickTop="1" thickBot="1">
      <c r="B33" s="50">
        <f t="shared" si="1"/>
        <v>23</v>
      </c>
      <c r="C33" s="67" t="s">
        <v>53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16.216000000000001</v>
      </c>
      <c r="J33" s="70">
        <v>16.401</v>
      </c>
      <c r="K33" s="90" t="s">
        <v>42</v>
      </c>
      <c r="M33" s="33">
        <f t="shared" si="0"/>
        <v>1.1408485446472541E-2</v>
      </c>
    </row>
    <row r="34" spans="2:13" ht="16.5" thickTop="1" thickBot="1">
      <c r="B34" s="50">
        <f t="shared" si="1"/>
        <v>24</v>
      </c>
      <c r="C34" s="67" t="s">
        <v>54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6029.0410000000002</v>
      </c>
      <c r="J34" s="89">
        <v>6057.8639999999996</v>
      </c>
      <c r="K34" s="90" t="s">
        <v>42</v>
      </c>
      <c r="M34" s="33">
        <f t="shared" si="0"/>
        <v>4.7806939776988428E-3</v>
      </c>
    </row>
    <row r="35" spans="2:13" ht="16.5" thickTop="1" thickBot="1">
      <c r="B35" s="50">
        <f t="shared" si="1"/>
        <v>25</v>
      </c>
      <c r="C35" s="67" t="s">
        <v>55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6875.3940000000002</v>
      </c>
      <c r="J35" s="89">
        <v>6887.7340000000004</v>
      </c>
      <c r="K35" s="90" t="s">
        <v>42</v>
      </c>
      <c r="M35" s="33">
        <f t="shared" si="0"/>
        <v>1.7948062321955869E-3</v>
      </c>
    </row>
    <row r="36" spans="2:13" ht="16.5" thickTop="1" thickBot="1">
      <c r="B36" s="50">
        <f t="shared" si="1"/>
        <v>26</v>
      </c>
      <c r="C36" s="101" t="s">
        <v>56</v>
      </c>
      <c r="D36" s="72" t="s">
        <v>18</v>
      </c>
      <c r="E36" s="68">
        <v>38740</v>
      </c>
      <c r="F36" s="69"/>
      <c r="G36" s="92"/>
      <c r="H36" s="70">
        <v>2.2170000000000001</v>
      </c>
      <c r="I36" s="70">
        <v>2.415</v>
      </c>
      <c r="J36" s="70">
        <v>2.4409999999999998</v>
      </c>
      <c r="K36" s="48" t="s">
        <v>19</v>
      </c>
      <c r="M36" s="33">
        <f t="shared" si="0"/>
        <v>1.0766045548654162E-2</v>
      </c>
    </row>
    <row r="37" spans="2:13" ht="16.5" thickTop="1" thickBot="1">
      <c r="B37" s="50">
        <f t="shared" si="1"/>
        <v>27</v>
      </c>
      <c r="C37" s="101" t="s">
        <v>57</v>
      </c>
      <c r="D37" s="72" t="s">
        <v>18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2.0009999999999999</v>
      </c>
      <c r="K37" s="48" t="s">
        <v>19</v>
      </c>
      <c r="M37" s="33">
        <f t="shared" si="0"/>
        <v>5.0226017076844733E-3</v>
      </c>
    </row>
    <row r="38" spans="2:13" ht="16.5" thickTop="1" thickBot="1">
      <c r="B38" s="50">
        <f t="shared" si="1"/>
        <v>28</v>
      </c>
      <c r="C38" s="82" t="s">
        <v>58</v>
      </c>
      <c r="D38" s="102" t="s">
        <v>18</v>
      </c>
      <c r="E38" s="68">
        <v>40071</v>
      </c>
      <c r="F38" s="69"/>
      <c r="G38" s="103"/>
      <c r="H38" s="84">
        <v>1.131</v>
      </c>
      <c r="I38" s="84">
        <v>1.29</v>
      </c>
      <c r="J38" s="84">
        <v>1.302</v>
      </c>
      <c r="K38" s="98" t="s">
        <v>46</v>
      </c>
      <c r="M38" s="33">
        <f t="shared" si="0"/>
        <v>9.3023255813953574E-3</v>
      </c>
    </row>
    <row r="39" spans="2:13" ht="18" customHeight="1" thickTop="1" thickBot="1">
      <c r="B39" s="104" t="s">
        <v>59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60</v>
      </c>
      <c r="G40" s="111"/>
      <c r="H40" s="111" t="s">
        <v>61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62</v>
      </c>
      <c r="G41" s="116" t="s">
        <v>63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64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65</v>
      </c>
      <c r="D44" s="95" t="s">
        <v>14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105.00700000000001</v>
      </c>
      <c r="J44" s="129">
        <v>105.015</v>
      </c>
      <c r="M44" s="33">
        <f t="shared" si="0"/>
        <v>7.6185397163956362E-5</v>
      </c>
    </row>
    <row r="45" spans="2:13" ht="16.5" thickTop="1" thickBot="1">
      <c r="B45" s="130">
        <f t="shared" ref="B45:B71" si="2">+B44+1</f>
        <v>30</v>
      </c>
      <c r="C45" s="131" t="s">
        <v>66</v>
      </c>
      <c r="D45" s="132" t="s">
        <v>22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102.072</v>
      </c>
      <c r="J45" s="134">
        <v>102.08199999999999</v>
      </c>
      <c r="M45" s="33">
        <f t="shared" si="0"/>
        <v>9.797006034946807E-5</v>
      </c>
    </row>
    <row r="46" spans="2:13" ht="16.5" thickTop="1" thickBot="1">
      <c r="B46" s="130">
        <f t="shared" si="2"/>
        <v>31</v>
      </c>
      <c r="C46" s="135" t="s">
        <v>67</v>
      </c>
      <c r="D46" s="132" t="s">
        <v>22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102.857</v>
      </c>
      <c r="J46" s="134">
        <v>102.866</v>
      </c>
      <c r="M46" s="33">
        <f t="shared" si="0"/>
        <v>8.750012152794988E-5</v>
      </c>
    </row>
    <row r="47" spans="2:13" ht="16.5" thickTop="1" thickBot="1">
      <c r="B47" s="130">
        <f t="shared" si="2"/>
        <v>32</v>
      </c>
      <c r="C47" s="135" t="s">
        <v>68</v>
      </c>
      <c r="D47" s="132" t="s">
        <v>69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100.06100000000001</v>
      </c>
      <c r="J47" s="134">
        <v>100.071</v>
      </c>
      <c r="M47" s="33">
        <f t="shared" si="0"/>
        <v>9.9939037187224837E-5</v>
      </c>
    </row>
    <row r="48" spans="2:13" ht="16.5" thickTop="1" thickBot="1">
      <c r="B48" s="130">
        <f t="shared" si="2"/>
        <v>33</v>
      </c>
      <c r="C48" s="136" t="s">
        <v>70</v>
      </c>
      <c r="D48" s="132" t="s">
        <v>71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100.774</v>
      </c>
      <c r="J48" s="134">
        <v>100.78400000000001</v>
      </c>
      <c r="M48" s="33">
        <f t="shared" si="0"/>
        <v>9.9231944747703936E-5</v>
      </c>
    </row>
    <row r="49" spans="2:13" ht="16.5" thickTop="1" thickBot="1">
      <c r="B49" s="130">
        <f t="shared" si="2"/>
        <v>34</v>
      </c>
      <c r="C49" s="136" t="s">
        <v>72</v>
      </c>
      <c r="D49" s="132" t="s">
        <v>26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108.399</v>
      </c>
      <c r="J49" s="134">
        <v>108.407</v>
      </c>
      <c r="M49" s="33">
        <f t="shared" si="0"/>
        <v>7.3801418832236153E-5</v>
      </c>
    </row>
    <row r="50" spans="2:13" ht="16.5" thickTop="1" thickBot="1">
      <c r="B50" s="130">
        <f t="shared" si="2"/>
        <v>35</v>
      </c>
      <c r="C50" s="131" t="s">
        <v>73</v>
      </c>
      <c r="D50" s="132" t="s">
        <v>48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105.179</v>
      </c>
      <c r="J50" s="134">
        <v>105.19</v>
      </c>
      <c r="M50" s="33">
        <f t="shared" si="0"/>
        <v>1.0458361459983152E-4</v>
      </c>
    </row>
    <row r="51" spans="2:13" ht="16.5" thickTop="1" thickBot="1">
      <c r="B51" s="130">
        <f t="shared" si="2"/>
        <v>36</v>
      </c>
      <c r="C51" s="131" t="s">
        <v>74</v>
      </c>
      <c r="D51" s="132" t="s">
        <v>75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101.34</v>
      </c>
      <c r="J51" s="134">
        <v>101.349</v>
      </c>
      <c r="K51" s="6" t="s">
        <v>12</v>
      </c>
      <c r="M51" s="33">
        <f t="shared" si="0"/>
        <v>8.8809946714035328E-5</v>
      </c>
    </row>
    <row r="52" spans="2:13" ht="16.5" thickTop="1" thickBot="1">
      <c r="B52" s="130">
        <f t="shared" si="2"/>
        <v>37</v>
      </c>
      <c r="C52" s="136" t="s">
        <v>76</v>
      </c>
      <c r="D52" s="132" t="s">
        <v>75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101.678</v>
      </c>
      <c r="J52" s="134">
        <v>101.688</v>
      </c>
      <c r="M52" s="33">
        <f t="shared" si="0"/>
        <v>9.8349692165513846E-5</v>
      </c>
    </row>
    <row r="53" spans="2:13" ht="16.5" thickTop="1" thickBot="1">
      <c r="B53" s="130">
        <f t="shared" si="2"/>
        <v>38</v>
      </c>
      <c r="C53" s="131" t="s">
        <v>77</v>
      </c>
      <c r="D53" s="132" t="s">
        <v>78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106.842</v>
      </c>
      <c r="J53" s="134">
        <v>106.85</v>
      </c>
      <c r="M53" s="33">
        <f t="shared" si="0"/>
        <v>7.487692106096447E-5</v>
      </c>
    </row>
    <row r="54" spans="2:13" ht="16.5" thickTop="1" thickBot="1">
      <c r="B54" s="130">
        <f t="shared" si="2"/>
        <v>39</v>
      </c>
      <c r="C54" s="131" t="s">
        <v>79</v>
      </c>
      <c r="D54" s="132" t="s">
        <v>80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103.81699999999999</v>
      </c>
      <c r="J54" s="134">
        <v>103.82599999999999</v>
      </c>
      <c r="M54" s="33">
        <f t="shared" si="0"/>
        <v>8.6691004363450506E-5</v>
      </c>
    </row>
    <row r="55" spans="2:13" ht="16.5" thickTop="1" thickBot="1">
      <c r="B55" s="130">
        <f t="shared" si="2"/>
        <v>40</v>
      </c>
      <c r="C55" s="131" t="s">
        <v>81</v>
      </c>
      <c r="D55" s="132" t="s">
        <v>82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101.56</v>
      </c>
      <c r="J55" s="134">
        <v>101.57</v>
      </c>
      <c r="M55" s="33">
        <f t="shared" si="0"/>
        <v>9.846396218974896E-5</v>
      </c>
    </row>
    <row r="56" spans="2:13" ht="16.5" thickTop="1" thickBot="1">
      <c r="B56" s="130">
        <f t="shared" si="2"/>
        <v>41</v>
      </c>
      <c r="C56" s="136" t="s">
        <v>83</v>
      </c>
      <c r="D56" s="132" t="s">
        <v>51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105.154</v>
      </c>
      <c r="J56" s="134">
        <v>105.163</v>
      </c>
      <c r="M56" s="33">
        <f t="shared" si="0"/>
        <v>8.55887555394977E-5</v>
      </c>
    </row>
    <row r="57" spans="2:13" ht="17.25" customHeight="1" thickTop="1" thickBot="1">
      <c r="B57" s="130">
        <f t="shared" si="2"/>
        <v>42</v>
      </c>
      <c r="C57" s="136" t="s">
        <v>84</v>
      </c>
      <c r="D57" s="132" t="s">
        <v>85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107.93600000000001</v>
      </c>
      <c r="J57" s="134">
        <v>107.94499999999999</v>
      </c>
      <c r="M57" s="33">
        <f t="shared" si="0"/>
        <v>8.3382745330437758E-5</v>
      </c>
    </row>
    <row r="58" spans="2:13" ht="16.5" thickTop="1" thickBot="1">
      <c r="B58" s="130">
        <f t="shared" si="2"/>
        <v>43</v>
      </c>
      <c r="C58" s="136" t="s">
        <v>86</v>
      </c>
      <c r="D58" s="132" t="s">
        <v>87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103.31100000000001</v>
      </c>
      <c r="J58" s="134">
        <v>103.32</v>
      </c>
      <c r="K58" s="6" t="s">
        <v>12</v>
      </c>
      <c r="M58" s="33">
        <f t="shared" si="0"/>
        <v>8.7115602404256369E-5</v>
      </c>
    </row>
    <row r="59" spans="2:13" ht="16.5" thickTop="1" thickBot="1">
      <c r="B59" s="130">
        <f t="shared" si="2"/>
        <v>44</v>
      </c>
      <c r="C59" s="136" t="s">
        <v>88</v>
      </c>
      <c r="D59" s="132" t="s">
        <v>29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103.821</v>
      </c>
      <c r="J59" s="134">
        <v>103.828</v>
      </c>
      <c r="K59" s="6" t="s">
        <v>12</v>
      </c>
      <c r="M59" s="33">
        <f t="shared" si="0"/>
        <v>6.7423738935331023E-5</v>
      </c>
    </row>
    <row r="60" spans="2:13" ht="16.5" thickTop="1" thickBot="1">
      <c r="B60" s="130">
        <f t="shared" si="2"/>
        <v>45</v>
      </c>
      <c r="C60" s="131" t="s">
        <v>89</v>
      </c>
      <c r="D60" s="132" t="s">
        <v>90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100.387</v>
      </c>
      <c r="J60" s="134">
        <v>100.395</v>
      </c>
      <c r="M60" s="33">
        <f t="shared" si="0"/>
        <v>7.9691593532983023E-5</v>
      </c>
    </row>
    <row r="61" spans="2:13" ht="16.5" thickTop="1" thickBot="1">
      <c r="B61" s="130">
        <f t="shared" si="2"/>
        <v>46</v>
      </c>
      <c r="C61" s="136" t="s">
        <v>91</v>
      </c>
      <c r="D61" s="132" t="s">
        <v>92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105.54900000000001</v>
      </c>
      <c r="J61" s="134">
        <v>105.559</v>
      </c>
      <c r="M61" s="33">
        <f t="shared" si="0"/>
        <v>9.4742726127115408E-5</v>
      </c>
    </row>
    <row r="62" spans="2:13" ht="16.5" thickTop="1" thickBot="1">
      <c r="B62" s="137">
        <f t="shared" si="2"/>
        <v>47</v>
      </c>
      <c r="C62" s="138" t="s">
        <v>93</v>
      </c>
      <c r="D62" s="139" t="s">
        <v>94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103.837</v>
      </c>
      <c r="J62" s="134">
        <v>103.848</v>
      </c>
      <c r="M62" s="33">
        <f t="shared" si="0"/>
        <v>1.0593526392322273E-4</v>
      </c>
    </row>
    <row r="63" spans="2:13" ht="16.5" thickTop="1" thickBot="1">
      <c r="B63" s="142">
        <f t="shared" si="2"/>
        <v>48</v>
      </c>
      <c r="C63" s="143" t="s">
        <v>95</v>
      </c>
      <c r="D63" s="144" t="s">
        <v>96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101.229</v>
      </c>
      <c r="J63" s="84">
        <v>101.238</v>
      </c>
      <c r="M63" s="33">
        <f t="shared" si="0"/>
        <v>8.8907328927484623E-5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97</v>
      </c>
      <c r="D67" s="159" t="s">
        <v>98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104.961</v>
      </c>
      <c r="J67" s="129">
        <v>104.97</v>
      </c>
      <c r="M67" s="33">
        <f t="shared" si="0"/>
        <v>8.5746134278449527E-5</v>
      </c>
    </row>
    <row r="68" spans="1:13" ht="16.5" thickTop="1" thickBot="1">
      <c r="B68" s="162">
        <f t="shared" si="2"/>
        <v>50</v>
      </c>
      <c r="C68" s="163" t="s">
        <v>99</v>
      </c>
      <c r="D68" s="164" t="s">
        <v>100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103.917</v>
      </c>
      <c r="J68" s="166">
        <v>103.92700000000001</v>
      </c>
      <c r="M68" s="33">
        <f t="shared" si="0"/>
        <v>9.6230645611450631E-5</v>
      </c>
    </row>
    <row r="69" spans="1:13" ht="16.5" thickTop="1" thickBot="1">
      <c r="B69" s="162">
        <f t="shared" si="2"/>
        <v>51</v>
      </c>
      <c r="C69" s="167" t="s">
        <v>101</v>
      </c>
      <c r="D69" s="164" t="s">
        <v>36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101.76900000000001</v>
      </c>
      <c r="J69" s="166">
        <v>101.77800000000001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102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105.825</v>
      </c>
      <c r="J70" s="166">
        <v>105.833</v>
      </c>
      <c r="M70" s="33">
        <f t="shared" ref="M70" si="3">+(J70-I70)/I70</f>
        <v>7.5596503661663753E-5</v>
      </c>
    </row>
    <row r="71" spans="1:13" ht="16.5" thickTop="1" thickBot="1">
      <c r="B71" s="168">
        <f t="shared" si="2"/>
        <v>53</v>
      </c>
      <c r="C71" s="169" t="s">
        <v>103</v>
      </c>
      <c r="D71" s="170" t="s">
        <v>104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103.23099999999999</v>
      </c>
      <c r="J71" s="84">
        <v>103.241</v>
      </c>
      <c r="M71" s="33">
        <f t="shared" si="0"/>
        <v>9.6870126221824035E-5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14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10.628</v>
      </c>
      <c r="J73" s="129">
        <v>10.629</v>
      </c>
      <c r="M73" s="33">
        <f>+(J73-I73)/I73</f>
        <v>9.4091080165548154E-5</v>
      </c>
    </row>
    <row r="74" spans="1:13" ht="16.5" thickTop="1" thickBot="1">
      <c r="B74" s="162">
        <f>+B73+1</f>
        <v>55</v>
      </c>
      <c r="C74" s="167" t="s">
        <v>106</v>
      </c>
      <c r="D74" s="176" t="s">
        <v>26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104.956</v>
      </c>
      <c r="J74" s="166">
        <v>104.96599999999999</v>
      </c>
      <c r="M74" s="33">
        <f>+(J74-I74)/I74</f>
        <v>9.5278021265967684E-5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101.217</v>
      </c>
      <c r="J75" s="84">
        <v>101.226</v>
      </c>
      <c r="M75" s="33">
        <f>+(J75-I75)/I75</f>
        <v>8.8917869527849479E-5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78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102.812</v>
      </c>
      <c r="J77" s="32">
        <v>102.878</v>
      </c>
      <c r="K77" s="90" t="s">
        <v>42</v>
      </c>
      <c r="M77" s="33">
        <f t="shared" ref="M77:M130" si="4">+(J77-I77)/I77</f>
        <v>6.4194841069138329E-4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14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75.608999999999995</v>
      </c>
      <c r="J79" s="129">
        <v>75.581000000000003</v>
      </c>
      <c r="M79" s="33">
        <f t="shared" ref="M79:M93" si="5">+(J79-I79)/I79</f>
        <v>-3.7032628390788915E-4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69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160.399</v>
      </c>
      <c r="J80" s="166">
        <v>159.529</v>
      </c>
      <c r="M80" s="33">
        <f t="shared" si="5"/>
        <v>-5.423973964924997E-3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69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1605.7090000000001</v>
      </c>
      <c r="J81" s="186">
        <v>1596.86</v>
      </c>
      <c r="M81" s="33">
        <f t="shared" si="5"/>
        <v>-5.5109612015627734E-3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75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114.995</v>
      </c>
      <c r="J82" s="186">
        <v>114.837</v>
      </c>
      <c r="M82" s="33">
        <f t="shared" si="5"/>
        <v>-1.3739727814252901E-3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75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115.501</v>
      </c>
      <c r="J83" s="166">
        <v>115.31100000000001</v>
      </c>
      <c r="M83" s="33">
        <f t="shared" si="5"/>
        <v>-1.6450074025332916E-3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48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100.84699999999999</v>
      </c>
      <c r="J84" s="166">
        <v>100.14400000000001</v>
      </c>
      <c r="M84" s="33">
        <f t="shared" si="5"/>
        <v>-6.9709560026573799E-3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82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16.771000000000001</v>
      </c>
      <c r="J85" s="166">
        <v>16.75</v>
      </c>
      <c r="M85" s="33">
        <f t="shared" si="5"/>
        <v>-1.2521614692028379E-3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90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283.10199999999998</v>
      </c>
      <c r="J86" s="166">
        <v>282.774</v>
      </c>
      <c r="M86" s="33">
        <f t="shared" si="5"/>
        <v>-1.1585930159446933E-3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94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46.384999999999998</v>
      </c>
      <c r="J87" s="166">
        <v>44.853999999999999</v>
      </c>
      <c r="M87" s="33">
        <f t="shared" si="5"/>
        <v>-3.300635981459521E-2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98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2666.8910000000001</v>
      </c>
      <c r="J88" s="186">
        <v>2658.9119999999998</v>
      </c>
      <c r="M88" s="33">
        <f t="shared" si="5"/>
        <v>-2.9918733086580101E-3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100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83.287000000000006</v>
      </c>
      <c r="J89" s="166">
        <v>83.289000000000001</v>
      </c>
      <c r="M89" s="33">
        <f t="shared" si="5"/>
        <v>2.4013351423335438E-5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100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60.121000000000002</v>
      </c>
      <c r="J90" s="166">
        <v>60.017000000000003</v>
      </c>
      <c r="M90" s="33">
        <f t="shared" si="5"/>
        <v>-1.7298448129605163E-3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104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104.133</v>
      </c>
      <c r="J91" s="166">
        <v>104.06</v>
      </c>
      <c r="M91" s="33">
        <f t="shared" si="5"/>
        <v>-7.0102657178793752E-4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104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116.96899999999999</v>
      </c>
      <c r="J92" s="166">
        <v>116.761</v>
      </c>
      <c r="M92" s="33">
        <f t="shared" si="5"/>
        <v>-1.7782489377527243E-3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104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112.383</v>
      </c>
      <c r="J93" s="84">
        <v>111.97499999999999</v>
      </c>
      <c r="M93" s="33">
        <f t="shared" si="5"/>
        <v>-3.630442326686432E-3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14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11.891999999999999</v>
      </c>
      <c r="J95" s="129">
        <v>11.891999999999999</v>
      </c>
      <c r="M95" s="33">
        <f t="shared" ref="M95:M114" si="7">+(J95-I95)/I95</f>
        <v>0</v>
      </c>
    </row>
    <row r="96" spans="1:13" ht="16.5" thickTop="1" thickBot="1">
      <c r="B96" s="184">
        <f>B95+1</f>
        <v>74</v>
      </c>
      <c r="C96" s="167" t="s">
        <v>129</v>
      </c>
      <c r="D96" s="164" t="s">
        <v>14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13.071999999999999</v>
      </c>
      <c r="J96" s="166">
        <v>13.068</v>
      </c>
      <c r="M96" s="33">
        <f t="shared" si="7"/>
        <v>-3.0599755201955015E-4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14</v>
      </c>
      <c r="E97" s="185">
        <v>39084</v>
      </c>
      <c r="F97" s="194">
        <v>40694</v>
      </c>
      <c r="G97" s="165"/>
      <c r="H97" s="166">
        <v>16.937000000000001</v>
      </c>
      <c r="I97" s="166">
        <v>17.170000000000002</v>
      </c>
      <c r="J97" s="166">
        <v>17.164999999999999</v>
      </c>
      <c r="M97" s="33">
        <f t="shared" si="7"/>
        <v>-2.9120559114749895E-4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14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17.815000000000001</v>
      </c>
      <c r="J98" s="166">
        <v>17.747</v>
      </c>
      <c r="M98" s="33">
        <f t="shared" si="7"/>
        <v>-3.8170081392086101E-3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69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13.09</v>
      </c>
      <c r="J99" s="166">
        <v>13.042</v>
      </c>
      <c r="M99" s="33">
        <f t="shared" si="7"/>
        <v>-3.666921313980141E-3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69</v>
      </c>
      <c r="E100" s="185">
        <v>40848</v>
      </c>
      <c r="F100" s="185" t="s">
        <v>33</v>
      </c>
      <c r="G100" s="195" t="s">
        <v>33</v>
      </c>
      <c r="H100" s="166">
        <v>10.141999999999999</v>
      </c>
      <c r="I100" s="166">
        <v>10.956</v>
      </c>
      <c r="J100" s="166">
        <v>10.944000000000001</v>
      </c>
      <c r="M100" s="33">
        <f t="shared" si="7"/>
        <v>-1.0952902519166374E-3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69</v>
      </c>
      <c r="E101" s="185">
        <v>40848</v>
      </c>
      <c r="F101" s="171" t="s">
        <v>33</v>
      </c>
      <c r="G101" s="195" t="s">
        <v>135</v>
      </c>
      <c r="H101" s="166">
        <v>10.125999999999999</v>
      </c>
      <c r="I101" s="166">
        <v>10.632</v>
      </c>
      <c r="J101" s="166">
        <v>10.628</v>
      </c>
      <c r="M101" s="33">
        <f t="shared" si="7"/>
        <v>-3.7622272385247926E-4</v>
      </c>
    </row>
    <row r="102" spans="2:13" ht="16.5" thickTop="1" thickBot="1">
      <c r="B102" s="184">
        <f t="shared" si="8"/>
        <v>80</v>
      </c>
      <c r="C102" s="163" t="s">
        <v>136</v>
      </c>
      <c r="D102" s="164" t="s">
        <v>69</v>
      </c>
      <c r="E102" s="196">
        <v>40848</v>
      </c>
      <c r="F102" s="197" t="s">
        <v>33</v>
      </c>
      <c r="G102" s="198" t="s">
        <v>33</v>
      </c>
      <c r="H102" s="166">
        <v>10.132999999999999</v>
      </c>
      <c r="I102" s="166">
        <v>10.55</v>
      </c>
      <c r="J102" s="166">
        <v>10.547000000000001</v>
      </c>
      <c r="M102" s="33">
        <f t="shared" si="7"/>
        <v>-2.8436018957347047E-4</v>
      </c>
    </row>
    <row r="103" spans="2:13" ht="16.5" thickTop="1" thickBot="1">
      <c r="B103" s="184">
        <f t="shared" si="8"/>
        <v>81</v>
      </c>
      <c r="C103" s="163" t="s">
        <v>137</v>
      </c>
      <c r="D103" s="176" t="s">
        <v>48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132.143</v>
      </c>
      <c r="J103" s="166">
        <v>131.83000000000001</v>
      </c>
      <c r="M103" s="33">
        <f t="shared" si="7"/>
        <v>-2.3686460879500859E-3</v>
      </c>
    </row>
    <row r="104" spans="2:13" ht="16.5" thickTop="1" thickBot="1">
      <c r="B104" s="184">
        <f t="shared" si="8"/>
        <v>82</v>
      </c>
      <c r="C104" s="167" t="s">
        <v>138</v>
      </c>
      <c r="D104" s="176" t="s">
        <v>48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132.709</v>
      </c>
      <c r="J104" s="166">
        <v>131.44900000000001</v>
      </c>
      <c r="M104" s="33">
        <f t="shared" si="7"/>
        <v>-9.4944577986420739E-3</v>
      </c>
    </row>
    <row r="105" spans="2:13" ht="16.5" thickTop="1" thickBot="1">
      <c r="B105" s="184">
        <f t="shared" si="8"/>
        <v>83</v>
      </c>
      <c r="C105" s="199" t="s">
        <v>139</v>
      </c>
      <c r="D105" s="200" t="s">
        <v>78</v>
      </c>
      <c r="E105" s="185">
        <v>40708</v>
      </c>
      <c r="F105" s="194" t="s">
        <v>140</v>
      </c>
      <c r="G105" s="201" t="s">
        <v>140</v>
      </c>
      <c r="H105" s="166">
        <v>10.196</v>
      </c>
      <c r="I105" s="166">
        <v>11.391</v>
      </c>
      <c r="J105" s="166">
        <v>11.351000000000001</v>
      </c>
      <c r="M105" s="33">
        <f t="shared" si="7"/>
        <v>-3.5115442015625623E-3</v>
      </c>
    </row>
    <row r="106" spans="2:13" ht="16.5" thickTop="1" thickBot="1">
      <c r="B106" s="184">
        <f t="shared" si="8"/>
        <v>84</v>
      </c>
      <c r="C106" s="94" t="s">
        <v>141</v>
      </c>
      <c r="D106" s="95" t="s">
        <v>100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126.73399999999999</v>
      </c>
      <c r="J106" s="166">
        <v>126.13800000000001</v>
      </c>
      <c r="M106" s="33">
        <f t="shared" si="7"/>
        <v>-4.7027632679469559E-3</v>
      </c>
    </row>
    <row r="107" spans="2:13" ht="16.5" thickTop="1" thickBot="1">
      <c r="B107" s="184">
        <f t="shared" si="8"/>
        <v>85</v>
      </c>
      <c r="C107" s="169" t="s">
        <v>142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21.815999999999999</v>
      </c>
      <c r="J107" s="166">
        <v>21.774999999999999</v>
      </c>
      <c r="M107" s="33">
        <f t="shared" si="7"/>
        <v>-1.8793546021268965E-3</v>
      </c>
    </row>
    <row r="108" spans="2:13" ht="16.5" thickTop="1" thickBot="1">
      <c r="B108" s="184">
        <f t="shared" si="8"/>
        <v>86</v>
      </c>
      <c r="C108" s="163" t="s">
        <v>143</v>
      </c>
      <c r="D108" s="164" t="s">
        <v>36</v>
      </c>
      <c r="E108" s="185">
        <v>40725</v>
      </c>
      <c r="F108" s="185" t="s">
        <v>33</v>
      </c>
      <c r="G108" s="202" t="s">
        <v>33</v>
      </c>
      <c r="H108" s="166">
        <v>101.51300000000001</v>
      </c>
      <c r="I108" s="166">
        <v>99.888000000000005</v>
      </c>
      <c r="J108" s="166">
        <v>99.748999999999995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144</v>
      </c>
      <c r="D109" s="164" t="s">
        <v>36</v>
      </c>
      <c r="E109" s="185">
        <v>40725</v>
      </c>
      <c r="F109" s="203" t="s">
        <v>33</v>
      </c>
      <c r="G109" s="204" t="s">
        <v>33</v>
      </c>
      <c r="H109" s="205">
        <v>102.065</v>
      </c>
      <c r="I109" s="166">
        <v>100.96899999999999</v>
      </c>
      <c r="J109" s="166">
        <v>100.81699999999999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145</v>
      </c>
      <c r="D110" s="208" t="s">
        <v>146</v>
      </c>
      <c r="E110" s="209">
        <v>40910</v>
      </c>
      <c r="F110" s="210" t="s">
        <v>135</v>
      </c>
      <c r="G110" s="211" t="s">
        <v>135</v>
      </c>
      <c r="H110" s="212" t="s">
        <v>135</v>
      </c>
      <c r="I110" s="213">
        <v>98.468000000000004</v>
      </c>
      <c r="J110" s="213">
        <v>98.052000000000007</v>
      </c>
      <c r="M110" s="153"/>
    </row>
    <row r="111" spans="2:13" ht="18" customHeight="1" thickTop="1" thickBot="1">
      <c r="B111" s="214" t="s">
        <v>147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148</v>
      </c>
      <c r="D112" s="95" t="s">
        <v>22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99.778999999999996</v>
      </c>
      <c r="J112" s="218">
        <v>99.962000000000003</v>
      </c>
      <c r="K112" s="98" t="s">
        <v>46</v>
      </c>
      <c r="M112" s="33">
        <f t="shared" ref="M112:M113" si="9">+(J112-I112)/I112</f>
        <v>1.8340532576995854E-3</v>
      </c>
    </row>
    <row r="113" spans="2:13" ht="16.5" thickTop="1" thickBot="1">
      <c r="B113" s="219">
        <f>B112+1</f>
        <v>90</v>
      </c>
      <c r="C113" s="94" t="s">
        <v>149</v>
      </c>
      <c r="D113" s="164" t="s">
        <v>22</v>
      </c>
      <c r="E113" s="185">
        <v>40630</v>
      </c>
      <c r="F113" s="127" t="s">
        <v>33</v>
      </c>
      <c r="G113" s="217" t="s">
        <v>33</v>
      </c>
      <c r="H113" s="220">
        <v>106.97</v>
      </c>
      <c r="I113" s="220">
        <v>120.26600000000001</v>
      </c>
      <c r="J113" s="220">
        <v>121.191</v>
      </c>
      <c r="K113" s="98" t="s">
        <v>46</v>
      </c>
      <c r="M113" s="33">
        <f t="shared" si="9"/>
        <v>7.6912843197578457E-3</v>
      </c>
    </row>
    <row r="114" spans="2:13" ht="16.5" thickTop="1" thickBot="1">
      <c r="B114" s="219">
        <f t="shared" ref="B114:B130" si="10">+B113+1</f>
        <v>91</v>
      </c>
      <c r="C114" s="167" t="s">
        <v>150</v>
      </c>
      <c r="D114" s="164" t="s">
        <v>75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146.72900000000001</v>
      </c>
      <c r="J114" s="166">
        <v>147.60400000000001</v>
      </c>
      <c r="K114" s="221" t="s">
        <v>151</v>
      </c>
      <c r="M114" s="33">
        <f t="shared" si="7"/>
        <v>5.9633746566800016E-3</v>
      </c>
    </row>
    <row r="115" spans="2:13" ht="16.5" thickTop="1" thickBot="1">
      <c r="B115" s="219">
        <f t="shared" si="10"/>
        <v>92</v>
      </c>
      <c r="C115" s="163" t="s">
        <v>152</v>
      </c>
      <c r="D115" s="164" t="s">
        <v>78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11.388</v>
      </c>
      <c r="J115" s="166">
        <v>11.484999999999999</v>
      </c>
      <c r="K115" s="90" t="s">
        <v>42</v>
      </c>
      <c r="M115" s="33">
        <f t="shared" si="4"/>
        <v>8.5177379697927227E-3</v>
      </c>
    </row>
    <row r="116" spans="2:13" ht="16.5" thickTop="1" thickBot="1">
      <c r="B116" s="219">
        <f t="shared" si="10"/>
        <v>93</v>
      </c>
      <c r="C116" s="163" t="s">
        <v>153</v>
      </c>
      <c r="D116" s="176" t="s">
        <v>78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124.68600000000001</v>
      </c>
      <c r="J116" s="166">
        <v>125.611</v>
      </c>
      <c r="K116" s="90" t="s">
        <v>42</v>
      </c>
      <c r="M116" s="33">
        <f t="shared" si="4"/>
        <v>7.4186356126589763E-3</v>
      </c>
    </row>
    <row r="117" spans="2:13" ht="16.5" thickTop="1" thickBot="1">
      <c r="B117" s="219">
        <f t="shared" si="10"/>
        <v>94</v>
      </c>
      <c r="C117" s="163" t="s">
        <v>154</v>
      </c>
      <c r="D117" s="164" t="s">
        <v>78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119.489</v>
      </c>
      <c r="J117" s="166">
        <v>119.956</v>
      </c>
      <c r="K117" s="90" t="s">
        <v>42</v>
      </c>
      <c r="M117" s="33">
        <f t="shared" si="4"/>
        <v>3.9083095515068224E-3</v>
      </c>
    </row>
    <row r="118" spans="2:13" ht="16.5" thickTop="1" thickBot="1">
      <c r="B118" s="219">
        <f t="shared" si="10"/>
        <v>95</v>
      </c>
      <c r="C118" s="163" t="s">
        <v>155</v>
      </c>
      <c r="D118" s="170" t="s">
        <v>156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106.23399999999999</v>
      </c>
      <c r="J118" s="166">
        <v>106.375</v>
      </c>
      <c r="K118" s="93" t="s">
        <v>44</v>
      </c>
      <c r="M118" s="33">
        <f t="shared" si="4"/>
        <v>1.327258693073831E-3</v>
      </c>
    </row>
    <row r="119" spans="2:13" ht="16.5" thickTop="1" thickBot="1">
      <c r="B119" s="219">
        <f t="shared" si="10"/>
        <v>96</v>
      </c>
      <c r="C119" s="163" t="s">
        <v>157</v>
      </c>
      <c r="D119" s="170" t="s">
        <v>156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106.24</v>
      </c>
      <c r="J119" s="166">
        <v>106.509</v>
      </c>
      <c r="K119" s="93" t="s">
        <v>44</v>
      </c>
      <c r="M119" s="33">
        <f t="shared" si="4"/>
        <v>2.5320030120482445E-3</v>
      </c>
    </row>
    <row r="120" spans="2:13" ht="16.5" thickTop="1" thickBot="1">
      <c r="B120" s="219">
        <f t="shared" si="10"/>
        <v>97</v>
      </c>
      <c r="C120" s="188" t="s">
        <v>158</v>
      </c>
      <c r="D120" s="164" t="s">
        <v>87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187.26</v>
      </c>
      <c r="J120" s="166">
        <v>189.32300000000001</v>
      </c>
      <c r="K120" s="90" t="s">
        <v>42</v>
      </c>
      <c r="M120" s="33">
        <f t="shared" si="4"/>
        <v>1.1016768129872994E-2</v>
      </c>
    </row>
    <row r="121" spans="2:13" ht="16.5" thickTop="1" thickBot="1">
      <c r="B121" s="219">
        <f t="shared" si="10"/>
        <v>98</v>
      </c>
      <c r="C121" s="188" t="s">
        <v>159</v>
      </c>
      <c r="D121" s="164" t="s">
        <v>87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166.60499999999999</v>
      </c>
      <c r="J121" s="166">
        <v>167.16300000000001</v>
      </c>
      <c r="K121" s="90" t="s">
        <v>42</v>
      </c>
      <c r="M121" s="33">
        <f t="shared" si="4"/>
        <v>3.3492392185109762E-3</v>
      </c>
    </row>
    <row r="122" spans="2:13" ht="16.5" thickTop="1" thickBot="1">
      <c r="B122" s="219">
        <f t="shared" si="10"/>
        <v>99</v>
      </c>
      <c r="C122" s="188" t="s">
        <v>160</v>
      </c>
      <c r="D122" s="164" t="s">
        <v>87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144.95500000000001</v>
      </c>
      <c r="J122" s="166">
        <v>145.52500000000001</v>
      </c>
      <c r="K122" s="90" t="s">
        <v>42</v>
      </c>
      <c r="M122" s="33">
        <f t="shared" si="4"/>
        <v>3.9322548377082071E-3</v>
      </c>
    </row>
    <row r="123" spans="2:13" ht="15.75" customHeight="1" thickTop="1" thickBot="1">
      <c r="B123" s="219">
        <f t="shared" si="10"/>
        <v>100</v>
      </c>
      <c r="C123" s="188" t="s">
        <v>161</v>
      </c>
      <c r="D123" s="164" t="s">
        <v>87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10153.549999999999</v>
      </c>
      <c r="J123" s="186">
        <v>10299.875</v>
      </c>
      <c r="K123" s="90" t="s">
        <v>42</v>
      </c>
      <c r="M123" s="33">
        <f t="shared" si="4"/>
        <v>1.4411215781672492E-2</v>
      </c>
    </row>
    <row r="124" spans="2:13" ht="16.5" thickTop="1" thickBot="1">
      <c r="B124" s="219">
        <f t="shared" si="10"/>
        <v>101</v>
      </c>
      <c r="C124" s="163" t="s">
        <v>162</v>
      </c>
      <c r="D124" s="164" t="s">
        <v>87</v>
      </c>
      <c r="E124" s="185">
        <v>40014</v>
      </c>
      <c r="F124" s="127" t="s">
        <v>33</v>
      </c>
      <c r="G124" s="195" t="s">
        <v>33</v>
      </c>
      <c r="H124" s="166">
        <v>195.636</v>
      </c>
      <c r="I124" s="166">
        <v>216.32499999999999</v>
      </c>
      <c r="J124" s="166">
        <v>222.06899999999999</v>
      </c>
      <c r="K124" s="90" t="s">
        <v>42</v>
      </c>
      <c r="M124" s="33">
        <f t="shared" si="4"/>
        <v>2.6552640702646482E-2</v>
      </c>
    </row>
    <row r="125" spans="2:13" ht="16.5" thickTop="1" thickBot="1">
      <c r="B125" s="219">
        <f t="shared" si="10"/>
        <v>102</v>
      </c>
      <c r="C125" s="163" t="s">
        <v>163</v>
      </c>
      <c r="D125" s="164" t="s">
        <v>87</v>
      </c>
      <c r="E125" s="185">
        <v>40455</v>
      </c>
      <c r="F125" s="127" t="s">
        <v>33</v>
      </c>
      <c r="G125" s="195" t="s">
        <v>33</v>
      </c>
      <c r="H125" s="166">
        <v>135.39099999999999</v>
      </c>
      <c r="I125" s="166">
        <v>143.66</v>
      </c>
      <c r="J125" s="166">
        <v>143.86500000000001</v>
      </c>
      <c r="K125" s="90" t="s">
        <v>42</v>
      </c>
      <c r="M125" s="33">
        <f t="shared" si="4"/>
        <v>1.4269803703188953E-3</v>
      </c>
    </row>
    <row r="126" spans="2:13" ht="16.5" thickTop="1" thickBot="1">
      <c r="B126" s="219">
        <f t="shared" si="10"/>
        <v>103</v>
      </c>
      <c r="C126" s="163" t="s">
        <v>164</v>
      </c>
      <c r="D126" s="164" t="s">
        <v>98</v>
      </c>
      <c r="E126" s="185">
        <v>40057</v>
      </c>
      <c r="F126" s="127" t="s">
        <v>33</v>
      </c>
      <c r="G126" s="195" t="s">
        <v>33</v>
      </c>
      <c r="H126" s="186">
        <v>1499.251</v>
      </c>
      <c r="I126" s="186">
        <v>1638.5550000000001</v>
      </c>
      <c r="J126" s="186">
        <v>1635.6489999999999</v>
      </c>
      <c r="K126" s="90" t="s">
        <v>42</v>
      </c>
      <c r="M126" s="33">
        <f t="shared" si="4"/>
        <v>-1.7735138582471606E-3</v>
      </c>
    </row>
    <row r="127" spans="2:13" ht="16.5" thickTop="1" thickBot="1">
      <c r="B127" s="219">
        <f t="shared" si="10"/>
        <v>104</v>
      </c>
      <c r="C127" s="163" t="s">
        <v>165</v>
      </c>
      <c r="D127" s="164" t="s">
        <v>98</v>
      </c>
      <c r="E127" s="185">
        <v>40690</v>
      </c>
      <c r="F127" s="127" t="s">
        <v>33</v>
      </c>
      <c r="G127" s="195" t="s">
        <v>33</v>
      </c>
      <c r="H127" s="166">
        <v>104.083</v>
      </c>
      <c r="I127" s="166">
        <v>115.066</v>
      </c>
      <c r="J127" s="166">
        <v>116.83199999999999</v>
      </c>
      <c r="K127" s="93" t="s">
        <v>44</v>
      </c>
      <c r="M127" s="33">
        <f t="shared" si="4"/>
        <v>1.5347713486173075E-2</v>
      </c>
    </row>
    <row r="128" spans="2:13" ht="16.5" thickTop="1" thickBot="1">
      <c r="B128" s="219">
        <f t="shared" si="10"/>
        <v>105</v>
      </c>
      <c r="C128" s="163" t="s">
        <v>166</v>
      </c>
      <c r="D128" s="225" t="s">
        <v>167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99.807000000000002</v>
      </c>
      <c r="J128" s="166">
        <v>101.822</v>
      </c>
      <c r="K128" s="98" t="s">
        <v>46</v>
      </c>
      <c r="M128" s="33">
        <f t="shared" si="4"/>
        <v>2.0188964701874625E-2</v>
      </c>
    </row>
    <row r="129" spans="1:13" ht="16.5" thickTop="1" thickBot="1">
      <c r="B129" s="219">
        <f t="shared" si="10"/>
        <v>106</v>
      </c>
      <c r="C129" s="163" t="s">
        <v>168</v>
      </c>
      <c r="D129" s="225" t="s">
        <v>167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121.206</v>
      </c>
      <c r="J129" s="166">
        <v>122.407</v>
      </c>
      <c r="K129" s="98" t="s">
        <v>46</v>
      </c>
      <c r="M129" s="33">
        <f t="shared" si="4"/>
        <v>9.9087503918947363E-3</v>
      </c>
    </row>
    <row r="130" spans="1:13" ht="16.5" thickTop="1" thickBot="1">
      <c r="B130" s="226">
        <f t="shared" si="10"/>
        <v>107</v>
      </c>
      <c r="C130" s="227" t="s">
        <v>169</v>
      </c>
      <c r="D130" s="208" t="s">
        <v>146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10253.456</v>
      </c>
      <c r="J130" s="230">
        <v>10263.004999999999</v>
      </c>
      <c r="K130" s="90" t="s">
        <v>42</v>
      </c>
      <c r="M130" s="33">
        <f t="shared" si="4"/>
        <v>9.3129575042786238E-4</v>
      </c>
    </row>
    <row r="131" spans="1:13" ht="11.25" customHeight="1" thickTop="1">
      <c r="A131" s="231" t="s">
        <v>170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 t="s">
        <v>171</v>
      </c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12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VL18-05-2012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2012-05-18T14:24:14Z</dcterms:created>
  <dcterms:modified xsi:type="dcterms:W3CDTF">2012-05-18T14:24:51Z</dcterms:modified>
</cp:coreProperties>
</file>