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7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<sst xmlns="http://schemas.openxmlformats.org/spreadsheetml/2006/main" count="326" uniqueCount="178">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</sst>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8" xfId="21" applyFont="1" applyBorder="1" applyAlignment="1">
      <alignment vertical="center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D76">
      <selection activeCell="T88" sqref="T88"/>
    </sheetView>
  </sheetViews>
  <sheetFormatPr defaultColWidth="11.421875" defaultRowHeight="15"/>
  <cols>
    <col min="1" max="1" width="1.28515625" style="7" customWidth="1"/>
    <col min="2" max="2" width="3.8515625" style="400" customWidth="1"/>
    <col min="3" max="3" width="37.57421875" style="401" customWidth="1"/>
    <col min="4" max="4" width="30.57421875" style="401" customWidth="1"/>
    <col min="5" max="5" width="10.281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3.7109375" style="400" customWidth="1"/>
    <col min="10" max="10" width="13.421875" style="402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148.273</v>
      </c>
      <c r="J6" s="36">
        <v>148.286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13.059</v>
      </c>
      <c r="J8" s="36">
        <v>13.061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1.345</v>
      </c>
      <c r="J10" s="36">
        <v>1.346</v>
      </c>
      <c r="K10" s="49" t="s">
        <v>17</v>
      </c>
      <c r="L10" s="37"/>
      <c r="M10" s="38">
        <f aca="true" t="shared" si="0" ref="M10">+(J10-I10)/I10</f>
        <v>0.0007434944237919048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8">
        <v>36.381</v>
      </c>
      <c r="J12" s="59">
        <v>36.384</v>
      </c>
      <c r="K12" s="37"/>
      <c r="L12" s="37"/>
      <c r="M12" s="60">
        <f aca="true" t="shared" si="1" ref="M12:M13">+(J12-I12)/I12</f>
        <v>8.246062505154101E-05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49.391</v>
      </c>
      <c r="J13" s="59">
        <v>49.395</v>
      </c>
      <c r="K13" s="37"/>
      <c r="L13" s="37"/>
      <c r="M13" s="60">
        <f t="shared" si="1"/>
        <v>8.098641452906175E-05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149.747</v>
      </c>
      <c r="J15" s="82">
        <v>150.27</v>
      </c>
      <c r="K15" s="37"/>
      <c r="L15" s="37"/>
      <c r="M15" s="83">
        <f aca="true" t="shared" si="2" ref="M15:M21">+(J15-I15)/I15</f>
        <v>0.0034925574468937346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535.142</v>
      </c>
      <c r="J16" s="59">
        <v>536.65</v>
      </c>
      <c r="K16" s="37"/>
      <c r="L16" s="37"/>
      <c r="M16" s="38">
        <f t="shared" si="2"/>
        <v>0.002817943648601538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112.104</v>
      </c>
      <c r="J17" s="58">
        <v>112.287</v>
      </c>
      <c r="K17" s="37"/>
      <c r="L17" s="37"/>
      <c r="M17" s="38">
        <f t="shared" si="2"/>
        <v>0.0016324127595804515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121.096</v>
      </c>
      <c r="J18" s="58">
        <v>120.663</v>
      </c>
      <c r="K18" s="37"/>
      <c r="L18" s="37"/>
      <c r="M18" s="38">
        <f t="shared" si="2"/>
        <v>-0.003575675497126304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116.225</v>
      </c>
      <c r="J19" s="58">
        <v>116.22</v>
      </c>
      <c r="K19" s="37"/>
      <c r="L19" s="37"/>
      <c r="M19" s="38">
        <f t="shared" si="2"/>
        <v>-4.3020004301961305E-05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110.917</v>
      </c>
      <c r="J20" s="58">
        <v>110.857</v>
      </c>
      <c r="K20" s="37"/>
      <c r="L20" s="37"/>
      <c r="M20" s="38">
        <f t="shared" si="2"/>
        <v>-0.0005409450309691236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84.252</v>
      </c>
      <c r="J21" s="58">
        <v>84.033</v>
      </c>
      <c r="K21" s="37"/>
      <c r="L21" s="37"/>
      <c r="M21" s="38">
        <f t="shared" si="2"/>
        <v>-0.0025993448226747625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129.704</v>
      </c>
      <c r="J22" s="58">
        <v>129.551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92.937</v>
      </c>
      <c r="J23" s="58">
        <v>92.615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107.099</v>
      </c>
      <c r="J24" s="108">
        <v>107.324</v>
      </c>
      <c r="K24" s="37"/>
      <c r="L24" s="37"/>
      <c r="M24" s="38">
        <f>+(J24-I24)/I24</f>
        <v>0.0021008599520069685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1343.885</v>
      </c>
      <c r="J26" s="115">
        <v>1342.126</v>
      </c>
      <c r="K26" s="116" t="s">
        <v>38</v>
      </c>
      <c r="M26" s="117">
        <f aca="true" t="shared" si="3" ref="M26:M39">+(J26-I26)/I26</f>
        <v>-0.001308891757851315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2211.142</v>
      </c>
      <c r="J27" s="120">
        <v>2212.184</v>
      </c>
      <c r="K27" s="121" t="s">
        <v>40</v>
      </c>
      <c r="M27" s="117">
        <f t="shared" si="3"/>
        <v>0.00047124969811996296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101.098</v>
      </c>
      <c r="J28" s="126">
        <v>100.335</v>
      </c>
      <c r="K28" s="127" t="s">
        <v>42</v>
      </c>
      <c r="M28" s="117">
        <f t="shared" si="3"/>
        <v>-0.007547132485311334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100.789</v>
      </c>
      <c r="J29" s="132">
        <v>100.298</v>
      </c>
      <c r="K29" s="116" t="s">
        <v>38</v>
      </c>
      <c r="M29" s="117">
        <f t="shared" si="3"/>
        <v>-0.004871563365049754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122.819</v>
      </c>
      <c r="J30" s="133">
        <v>122.434</v>
      </c>
      <c r="K30" s="116" t="s">
        <v>38</v>
      </c>
      <c r="M30" s="117">
        <f t="shared" si="3"/>
        <v>-0.003134694143414334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1186.197</v>
      </c>
      <c r="J31" s="135">
        <v>1190.877</v>
      </c>
      <c r="K31" s="136" t="s">
        <v>17</v>
      </c>
      <c r="M31" s="117">
        <f t="shared" si="3"/>
        <v>0.00394538175362108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123.302</v>
      </c>
      <c r="J32" s="137">
        <v>121.075</v>
      </c>
      <c r="K32" s="116" t="s">
        <v>38</v>
      </c>
      <c r="M32" s="117">
        <f t="shared" si="3"/>
        <v>-0.018061345314755672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14.802</v>
      </c>
      <c r="J33" s="132">
        <v>14.82</v>
      </c>
      <c r="K33" s="116" t="s">
        <v>38</v>
      </c>
      <c r="M33" s="117">
        <f t="shared" si="3"/>
        <v>0.0012160518848804676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5884.453</v>
      </c>
      <c r="J34" s="138">
        <v>5854.827</v>
      </c>
      <c r="K34" s="116" t="s">
        <v>38</v>
      </c>
      <c r="M34" s="117">
        <f t="shared" si="3"/>
        <v>-0.0050346225893893965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5065.516</v>
      </c>
      <c r="J35" s="139">
        <v>5103.101</v>
      </c>
      <c r="K35" s="116"/>
      <c r="M35" s="117">
        <f t="shared" si="3"/>
        <v>0.007419777175711228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</v>
      </c>
      <c r="J37" s="135">
        <v>2.113</v>
      </c>
      <c r="K37" s="136" t="s">
        <v>17</v>
      </c>
      <c r="M37" s="117">
        <f t="shared" si="3"/>
        <v>0.006190476190476143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1.853</v>
      </c>
      <c r="J38" s="135">
        <v>1.861</v>
      </c>
      <c r="K38" s="136" t="s">
        <v>17</v>
      </c>
      <c r="M38" s="117">
        <f t="shared" si="3"/>
        <v>0.0043173232595790645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1.048</v>
      </c>
      <c r="J39" s="144">
        <v>1.049</v>
      </c>
      <c r="K39" s="127" t="s">
        <v>42</v>
      </c>
      <c r="M39" s="117">
        <f t="shared" si="3"/>
        <v>0.0009541984732823377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65" t="s">
        <v>13</v>
      </c>
      <c r="E45" s="166">
        <v>36831</v>
      </c>
      <c r="F45" s="166">
        <v>41401</v>
      </c>
      <c r="G45" s="167">
        <v>3.201</v>
      </c>
      <c r="H45" s="168">
        <v>108.216</v>
      </c>
      <c r="I45" s="168">
        <v>108.416</v>
      </c>
      <c r="J45" s="168">
        <v>108.429</v>
      </c>
      <c r="K45" s="37"/>
      <c r="L45" s="37"/>
      <c r="M45" s="38"/>
      <c r="N45" s="37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173">
        <v>104.217</v>
      </c>
      <c r="I46" s="173">
        <v>104.366</v>
      </c>
      <c r="J46" s="173">
        <v>104.375</v>
      </c>
      <c r="K46" s="37"/>
      <c r="L46" s="37"/>
      <c r="M46" s="38"/>
      <c r="N46" s="37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132">
        <v>105.764</v>
      </c>
      <c r="I47" s="132">
        <v>105.973</v>
      </c>
      <c r="J47" s="132">
        <v>105.983</v>
      </c>
      <c r="K47" s="37"/>
      <c r="L47" s="37"/>
      <c r="M47" s="38"/>
      <c r="N47" s="37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176">
        <v>102.679</v>
      </c>
      <c r="I48" s="176">
        <v>102.864</v>
      </c>
      <c r="J48" s="176">
        <v>102.876</v>
      </c>
      <c r="K48" s="37"/>
      <c r="L48" s="37"/>
      <c r="M48" s="38"/>
      <c r="N48" s="37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8">
        <v>103.526</v>
      </c>
      <c r="I49" s="58">
        <v>103.714</v>
      </c>
      <c r="J49" s="58">
        <v>103.726</v>
      </c>
      <c r="K49" s="37"/>
      <c r="L49" s="37"/>
      <c r="M49" s="38"/>
      <c r="N49" s="37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8">
        <v>106.814</v>
      </c>
      <c r="I50" s="58">
        <v>106.968</v>
      </c>
      <c r="J50" s="58">
        <v>106.978</v>
      </c>
      <c r="K50" s="37"/>
      <c r="L50" s="37"/>
      <c r="M50" s="38"/>
      <c r="N50" s="37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8">
        <v>104.112</v>
      </c>
      <c r="I51" s="58">
        <v>104.307</v>
      </c>
      <c r="J51" s="58">
        <v>104.319</v>
      </c>
      <c r="K51" s="37"/>
      <c r="L51" s="37"/>
      <c r="M51" s="46"/>
      <c r="N51" s="37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8">
        <v>103.499</v>
      </c>
      <c r="I52" s="58">
        <v>103.649</v>
      </c>
      <c r="J52" s="58">
        <v>103.66</v>
      </c>
      <c r="K52" s="37"/>
      <c r="L52" s="37"/>
      <c r="M52" s="46"/>
      <c r="N52" s="37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8">
        <v>104.066</v>
      </c>
      <c r="I53" s="58">
        <v>104.176</v>
      </c>
      <c r="J53" s="58">
        <v>104.182</v>
      </c>
      <c r="K53" s="37"/>
      <c r="L53" s="37"/>
      <c r="M53" s="38"/>
      <c r="N53" s="37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105.373</v>
      </c>
      <c r="I54" s="176">
        <v>105.508</v>
      </c>
      <c r="J54" s="176">
        <v>105.515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102.003</v>
      </c>
      <c r="I55" s="176">
        <v>102.173</v>
      </c>
      <c r="J55" s="176">
        <v>102.183</v>
      </c>
      <c r="K55" s="37"/>
      <c r="L55" s="37"/>
      <c r="M55" s="38"/>
      <c r="N55" s="37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8">
        <v>104.182</v>
      </c>
      <c r="I56" s="58">
        <v>104.382</v>
      </c>
      <c r="J56" s="58">
        <v>104.393</v>
      </c>
      <c r="K56" s="37"/>
      <c r="L56" s="37"/>
      <c r="M56" s="38"/>
      <c r="N56" s="37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8">
        <v>103.931</v>
      </c>
      <c r="I57" s="58">
        <v>104.084</v>
      </c>
      <c r="J57" s="58">
        <v>104.093</v>
      </c>
      <c r="K57" s="37"/>
      <c r="L57" s="37"/>
      <c r="M57" s="38"/>
      <c r="N57" s="37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8">
        <v>106.836</v>
      </c>
      <c r="I58" s="58">
        <v>106.958</v>
      </c>
      <c r="J58" s="58">
        <v>106.968</v>
      </c>
      <c r="K58" s="37"/>
      <c r="L58" s="37"/>
      <c r="M58" s="38"/>
      <c r="N58" s="37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8">
        <v>105.568</v>
      </c>
      <c r="I59" s="58">
        <v>105.738</v>
      </c>
      <c r="J59" s="58">
        <v>105.749</v>
      </c>
      <c r="K59" s="37"/>
      <c r="L59" s="37"/>
      <c r="M59" s="38"/>
      <c r="N59" s="37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8">
        <v>103.146</v>
      </c>
      <c r="I60" s="58">
        <v>103.303</v>
      </c>
      <c r="J60" s="58">
        <v>103.312</v>
      </c>
      <c r="K60" s="37"/>
      <c r="L60" s="37"/>
      <c r="M60" s="38"/>
      <c r="N60" s="37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8">
        <v>102.565</v>
      </c>
      <c r="I61" s="58">
        <v>102.734</v>
      </c>
      <c r="J61" s="58">
        <v>102.745</v>
      </c>
      <c r="K61" s="37"/>
      <c r="L61" s="37"/>
      <c r="M61" s="38"/>
      <c r="N61" s="37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8">
        <v>104.577</v>
      </c>
      <c r="I62" s="58">
        <v>104.743</v>
      </c>
      <c r="J62" s="58">
        <v>104.753</v>
      </c>
      <c r="K62" s="37"/>
      <c r="L62" s="37"/>
      <c r="M62" s="38"/>
      <c r="N62" s="37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58">
        <v>102.563</v>
      </c>
      <c r="I63" s="58">
        <v>102.759</v>
      </c>
      <c r="J63" s="58">
        <v>102.77</v>
      </c>
      <c r="K63" s="37"/>
      <c r="L63" s="37"/>
      <c r="M63" s="38"/>
      <c r="N63" s="37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8">
        <v>103.54</v>
      </c>
      <c r="I64" s="58">
        <v>103.704</v>
      </c>
      <c r="J64" s="58">
        <v>103.714</v>
      </c>
      <c r="K64" s="37"/>
      <c r="L64" s="37"/>
      <c r="M64" s="38"/>
      <c r="N64" s="37"/>
    </row>
    <row r="65" spans="2:14" ht="16.5" thickBot="1" thickTop="1">
      <c r="B65" s="174">
        <f t="shared" si="6"/>
        <v>50</v>
      </c>
      <c r="C65" s="187" t="s">
        <v>94</v>
      </c>
      <c r="D65" s="165" t="s">
        <v>95</v>
      </c>
      <c r="E65" s="166">
        <v>39604</v>
      </c>
      <c r="F65" s="166">
        <v>41423</v>
      </c>
      <c r="G65" s="167">
        <v>3.124</v>
      </c>
      <c r="H65" s="176">
        <v>104.5</v>
      </c>
      <c r="I65" s="176">
        <v>104.663</v>
      </c>
      <c r="J65" s="176">
        <v>104.673</v>
      </c>
      <c r="K65" s="37"/>
      <c r="L65" s="37"/>
      <c r="M65" s="38"/>
      <c r="N65" s="37"/>
    </row>
    <row r="66" spans="2:14" ht="16.5" thickBot="1" thickTop="1">
      <c r="B66" s="174">
        <f t="shared" si="6"/>
        <v>51</v>
      </c>
      <c r="C66" s="188" t="s">
        <v>96</v>
      </c>
      <c r="D66" s="189" t="s">
        <v>97</v>
      </c>
      <c r="E66" s="166">
        <v>35481</v>
      </c>
      <c r="F66" s="166">
        <v>41421</v>
      </c>
      <c r="G66" s="190">
        <v>3.866</v>
      </c>
      <c r="H66" s="58">
        <v>102.544</v>
      </c>
      <c r="I66" s="58">
        <v>102.725</v>
      </c>
      <c r="J66" s="58">
        <v>102.736</v>
      </c>
      <c r="K66" s="37"/>
      <c r="L66" s="37"/>
      <c r="M66" s="38"/>
      <c r="N66" s="37"/>
    </row>
    <row r="67" spans="1:14" ht="16.5" thickBot="1" thickTop="1">
      <c r="A67" s="7">
        <v>0</v>
      </c>
      <c r="B67" s="174">
        <f t="shared" si="6"/>
        <v>52</v>
      </c>
      <c r="C67" s="191" t="s">
        <v>98</v>
      </c>
      <c r="D67" s="189" t="s">
        <v>32</v>
      </c>
      <c r="E67" s="166">
        <v>39706</v>
      </c>
      <c r="F67" s="166">
        <v>41388</v>
      </c>
      <c r="G67" s="190">
        <v>3.746</v>
      </c>
      <c r="H67" s="58">
        <v>103.699</v>
      </c>
      <c r="I67" s="58">
        <v>103.868</v>
      </c>
      <c r="J67" s="58">
        <v>103.878</v>
      </c>
      <c r="K67" s="37"/>
      <c r="L67" s="37"/>
      <c r="M67" s="38"/>
      <c r="N67" s="37"/>
    </row>
    <row r="68" spans="1:14" ht="16.5" thickBot="1" thickTop="1">
      <c r="A68" s="7">
        <v>103</v>
      </c>
      <c r="B68" s="174">
        <f t="shared" si="6"/>
        <v>53</v>
      </c>
      <c r="C68" s="191" t="s">
        <v>99</v>
      </c>
      <c r="D68" s="189" t="s">
        <v>10</v>
      </c>
      <c r="E68" s="166">
        <v>38565</v>
      </c>
      <c r="F68" s="166">
        <v>41425</v>
      </c>
      <c r="G68" s="190">
        <v>3.135</v>
      </c>
      <c r="H68" s="58">
        <v>104.696</v>
      </c>
      <c r="I68" s="58">
        <v>104.858</v>
      </c>
      <c r="J68" s="58">
        <v>104.868</v>
      </c>
      <c r="K68" s="37"/>
      <c r="L68" s="37"/>
      <c r="M68" s="38"/>
      <c r="N68" s="37"/>
    </row>
    <row r="69" spans="2:14" ht="16.5" thickBot="1" thickTop="1">
      <c r="B69" s="192">
        <f t="shared" si="6"/>
        <v>54</v>
      </c>
      <c r="C69" s="193" t="s">
        <v>100</v>
      </c>
      <c r="D69" s="194" t="s">
        <v>101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102.388</v>
      </c>
      <c r="J69" s="197">
        <v>102.398</v>
      </c>
      <c r="K69" s="37"/>
      <c r="L69" s="37"/>
      <c r="M69" s="38"/>
      <c r="N69" s="37"/>
    </row>
    <row r="70" spans="1:14" ht="16.5" thickBot="1" thickTop="1">
      <c r="A70" s="7" t="s">
        <v>54</v>
      </c>
      <c r="B70" s="198" t="s">
        <v>102</v>
      </c>
      <c r="C70" s="199"/>
      <c r="D70" s="199"/>
      <c r="E70" s="199"/>
      <c r="F70" s="199"/>
      <c r="G70" s="199"/>
      <c r="H70" s="199"/>
      <c r="I70" s="199"/>
      <c r="J70" s="200"/>
      <c r="K70" s="37"/>
      <c r="L70" s="37"/>
      <c r="M70" s="38"/>
      <c r="N70" s="37"/>
    </row>
    <row r="71" spans="2:14" ht="16.5" thickBot="1" thickTop="1">
      <c r="B71" s="201">
        <v>55</v>
      </c>
      <c r="C71" s="202" t="s">
        <v>103</v>
      </c>
      <c r="D71" s="203" t="s">
        <v>13</v>
      </c>
      <c r="E71" s="166">
        <v>39084</v>
      </c>
      <c r="F71" s="166">
        <v>41394</v>
      </c>
      <c r="G71" s="167">
        <v>0.314</v>
      </c>
      <c r="H71" s="204">
        <v>10.514</v>
      </c>
      <c r="I71" s="204">
        <v>10.532</v>
      </c>
      <c r="J71" s="204">
        <v>10.533</v>
      </c>
      <c r="K71" s="37"/>
      <c r="L71" s="37"/>
      <c r="M71" s="38"/>
      <c r="N71" s="37"/>
    </row>
    <row r="72" spans="1:13" ht="16.5" thickBot="1" thickTop="1">
      <c r="A72" s="7" t="s">
        <v>54</v>
      </c>
      <c r="B72" s="205">
        <f>+B71+1</f>
        <v>56</v>
      </c>
      <c r="C72" s="206" t="s">
        <v>104</v>
      </c>
      <c r="D72" s="207" t="s">
        <v>23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103.085</v>
      </c>
      <c r="J72" s="209">
        <v>103.093</v>
      </c>
      <c r="M72" s="117"/>
    </row>
    <row r="73" spans="2:13" ht="16.5" thickBot="1" thickTop="1">
      <c r="B73" s="210">
        <f>+B72+1</f>
        <v>57</v>
      </c>
      <c r="C73" s="211" t="s">
        <v>105</v>
      </c>
      <c r="D73" s="194" t="s">
        <v>106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103.655</v>
      </c>
      <c r="J73" s="213">
        <v>103.665</v>
      </c>
      <c r="M73" s="117"/>
    </row>
    <row r="74" spans="2:13" ht="13.5" customHeight="1" thickBot="1" thickTop="1">
      <c r="B74" s="25" t="s">
        <v>107</v>
      </c>
      <c r="C74" s="199"/>
      <c r="D74" s="199"/>
      <c r="E74" s="199"/>
      <c r="F74" s="199"/>
      <c r="G74" s="199"/>
      <c r="H74" s="199"/>
      <c r="I74" s="214"/>
      <c r="J74" s="215"/>
      <c r="M74" s="117"/>
    </row>
    <row r="75" spans="2:13" ht="15" customHeight="1" thickBot="1" thickTop="1">
      <c r="B75" s="216">
        <v>58</v>
      </c>
      <c r="C75" s="217" t="s">
        <v>108</v>
      </c>
      <c r="D75" s="218" t="s">
        <v>75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101.34</v>
      </c>
      <c r="J75" s="220">
        <v>101.436</v>
      </c>
      <c r="K75" s="116" t="s">
        <v>38</v>
      </c>
      <c r="M75" s="117">
        <f>+(J75-I75)/I75</f>
        <v>0.0009473060982830436</v>
      </c>
    </row>
    <row r="76" spans="2:13" ht="13.5" customHeight="1" thickBot="1" thickTop="1">
      <c r="B76" s="25" t="s">
        <v>109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110</v>
      </c>
      <c r="D77" s="165" t="s">
        <v>13</v>
      </c>
      <c r="E77" s="166">
        <v>34561</v>
      </c>
      <c r="F77" s="166">
        <v>41401</v>
      </c>
      <c r="G77" s="167">
        <v>0.702</v>
      </c>
      <c r="H77" s="168">
        <v>65.776</v>
      </c>
      <c r="I77" s="168">
        <v>65.953</v>
      </c>
      <c r="J77" s="168">
        <v>65.946</v>
      </c>
      <c r="K77" s="37"/>
      <c r="L77" s="37"/>
      <c r="M77" s="38"/>
      <c r="N77" s="37"/>
    </row>
    <row r="78" spans="2:14" ht="16.5" thickBot="1" thickTop="1">
      <c r="B78" s="224">
        <f>B77+1</f>
        <v>60</v>
      </c>
      <c r="C78" s="191" t="s">
        <v>111</v>
      </c>
      <c r="D78" s="207" t="s">
        <v>66</v>
      </c>
      <c r="E78" s="225">
        <v>34415</v>
      </c>
      <c r="F78" s="166">
        <v>41421</v>
      </c>
      <c r="G78" s="190">
        <v>2.216</v>
      </c>
      <c r="H78" s="58">
        <v>140.922</v>
      </c>
      <c r="I78" s="58">
        <v>141.104</v>
      </c>
      <c r="J78" s="58">
        <v>141.568</v>
      </c>
      <c r="K78" s="37"/>
      <c r="L78" s="37"/>
      <c r="M78" s="38"/>
      <c r="N78" s="37"/>
    </row>
    <row r="79" spans="2:14" ht="16.5" thickBot="1" thickTop="1">
      <c r="B79" s="224">
        <f aca="true" t="shared" si="7" ref="B79:B91">B78+1</f>
        <v>61</v>
      </c>
      <c r="C79" s="191" t="s">
        <v>112</v>
      </c>
      <c r="D79" s="189" t="s">
        <v>66</v>
      </c>
      <c r="E79" s="225">
        <v>34415</v>
      </c>
      <c r="F79" s="166">
        <v>41421</v>
      </c>
      <c r="G79" s="190">
        <v>18.41</v>
      </c>
      <c r="H79" s="120">
        <v>1406.845</v>
      </c>
      <c r="I79" s="120">
        <v>1408.435</v>
      </c>
      <c r="J79" s="120">
        <v>1411.699</v>
      </c>
      <c r="K79" s="37"/>
      <c r="L79" s="37"/>
      <c r="M79" s="38"/>
      <c r="N79" s="37"/>
    </row>
    <row r="80" spans="2:14" ht="16.5" thickBot="1" thickTop="1">
      <c r="B80" s="224">
        <f t="shared" si="7"/>
        <v>62</v>
      </c>
      <c r="C80" s="191" t="s">
        <v>113</v>
      </c>
      <c r="D80" s="226" t="s">
        <v>72</v>
      </c>
      <c r="E80" s="225">
        <v>34449</v>
      </c>
      <c r="F80" s="166">
        <v>41396</v>
      </c>
      <c r="G80" s="190">
        <v>2.394</v>
      </c>
      <c r="H80" s="58">
        <v>107.539</v>
      </c>
      <c r="I80" s="58">
        <v>108.031</v>
      </c>
      <c r="J80" s="58">
        <v>108.055</v>
      </c>
      <c r="K80" s="37"/>
      <c r="L80" s="37"/>
      <c r="M80" s="38"/>
      <c r="N80" s="37"/>
    </row>
    <row r="81" spans="2:14" ht="16.5" thickBot="1" thickTop="1">
      <c r="B81" s="224">
        <f t="shared" si="7"/>
        <v>63</v>
      </c>
      <c r="C81" s="227" t="s">
        <v>114</v>
      </c>
      <c r="D81" s="226" t="s">
        <v>72</v>
      </c>
      <c r="E81" s="225">
        <v>681</v>
      </c>
      <c r="F81" s="166">
        <v>41396</v>
      </c>
      <c r="G81" s="190">
        <v>1.693</v>
      </c>
      <c r="H81" s="58">
        <v>105.111</v>
      </c>
      <c r="I81" s="58">
        <v>105.595</v>
      </c>
      <c r="J81" s="58">
        <v>105.584</v>
      </c>
      <c r="K81" s="37"/>
      <c r="L81" s="37"/>
      <c r="M81" s="38"/>
      <c r="N81" s="37"/>
    </row>
    <row r="82" spans="2:14" ht="16.5" thickBot="1" thickTop="1">
      <c r="B82" s="224">
        <f t="shared" si="7"/>
        <v>64</v>
      </c>
      <c r="C82" s="191" t="s">
        <v>115</v>
      </c>
      <c r="D82" s="207" t="s">
        <v>44</v>
      </c>
      <c r="E82" s="225">
        <v>105.764</v>
      </c>
      <c r="F82" s="166">
        <v>41425</v>
      </c>
      <c r="G82" s="190">
        <v>0.349</v>
      </c>
      <c r="H82" s="58">
        <v>81.346</v>
      </c>
      <c r="I82" s="58">
        <v>81.142</v>
      </c>
      <c r="J82" s="58">
        <v>80.97</v>
      </c>
      <c r="K82" s="37"/>
      <c r="L82" s="37"/>
      <c r="M82" s="38"/>
      <c r="N82" s="37"/>
    </row>
    <row r="83" spans="2:14" ht="16.5" thickBot="1" thickTop="1">
      <c r="B83" s="224">
        <f t="shared" si="7"/>
        <v>65</v>
      </c>
      <c r="C83" s="191" t="s">
        <v>116</v>
      </c>
      <c r="D83" s="207" t="s">
        <v>79</v>
      </c>
      <c r="E83" s="225">
        <v>36367</v>
      </c>
      <c r="F83" s="166">
        <v>41351</v>
      </c>
      <c r="G83" s="190">
        <v>0.386</v>
      </c>
      <c r="H83" s="58">
        <v>16.637</v>
      </c>
      <c r="I83" s="58">
        <v>16.641</v>
      </c>
      <c r="J83" s="58">
        <v>16.659</v>
      </c>
      <c r="K83" s="37"/>
      <c r="L83" s="37"/>
      <c r="M83" s="38"/>
      <c r="N83" s="37"/>
    </row>
    <row r="84" spans="2:14" ht="16.5" thickBot="1" thickTop="1">
      <c r="B84" s="228">
        <f t="shared" si="7"/>
        <v>66</v>
      </c>
      <c r="C84" s="191" t="s">
        <v>117</v>
      </c>
      <c r="D84" s="207" t="s">
        <v>87</v>
      </c>
      <c r="E84" s="225">
        <v>36857</v>
      </c>
      <c r="F84" s="229">
        <v>47190</v>
      </c>
      <c r="G84" s="190">
        <v>3.907</v>
      </c>
      <c r="H84" s="58">
        <v>256.768</v>
      </c>
      <c r="I84" s="58">
        <v>256.37</v>
      </c>
      <c r="J84" s="58">
        <v>256.787</v>
      </c>
      <c r="K84" s="37"/>
      <c r="L84" s="37"/>
      <c r="M84" s="38"/>
      <c r="N84" s="37"/>
    </row>
    <row r="85" spans="1:14" ht="16.5" thickBot="1" thickTop="1">
      <c r="A85" s="7">
        <v>44</v>
      </c>
      <c r="B85" s="230">
        <f t="shared" si="7"/>
        <v>67</v>
      </c>
      <c r="C85" s="191" t="s">
        <v>118</v>
      </c>
      <c r="D85" s="189" t="s">
        <v>91</v>
      </c>
      <c r="E85" s="225">
        <v>34599</v>
      </c>
      <c r="F85" s="166">
        <v>41424</v>
      </c>
      <c r="G85" s="190">
        <v>0.87</v>
      </c>
      <c r="H85" s="58">
        <v>33.514</v>
      </c>
      <c r="I85" s="58">
        <v>33.4</v>
      </c>
      <c r="J85" s="58">
        <v>33.329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30">
        <f t="shared" si="7"/>
        <v>68</v>
      </c>
      <c r="C86" s="227" t="s">
        <v>119</v>
      </c>
      <c r="D86" s="189" t="s">
        <v>95</v>
      </c>
      <c r="E86" s="225">
        <v>38777</v>
      </c>
      <c r="F86" s="166">
        <v>41425</v>
      </c>
      <c r="G86" s="190">
        <v>16.587</v>
      </c>
      <c r="H86" s="120">
        <v>2270.339</v>
      </c>
      <c r="I86" s="120">
        <v>2278.383</v>
      </c>
      <c r="J86" s="120">
        <v>2274.003</v>
      </c>
      <c r="K86" s="37"/>
      <c r="L86" s="37"/>
      <c r="M86" s="38"/>
      <c r="N86" s="37"/>
    </row>
    <row r="87" spans="2:14" ht="13.5" customHeight="1" thickBot="1" thickTop="1">
      <c r="B87" s="230">
        <f t="shared" si="7"/>
        <v>69</v>
      </c>
      <c r="C87" s="191" t="s">
        <v>120</v>
      </c>
      <c r="D87" s="207" t="s">
        <v>97</v>
      </c>
      <c r="E87" s="225">
        <v>34423</v>
      </c>
      <c r="F87" s="166">
        <v>41410</v>
      </c>
      <c r="G87" s="190">
        <v>1.476</v>
      </c>
      <c r="H87" s="58">
        <v>75.257</v>
      </c>
      <c r="I87" s="58">
        <v>75.099</v>
      </c>
      <c r="J87" s="58">
        <v>75.106</v>
      </c>
      <c r="K87" s="37"/>
      <c r="L87" s="37"/>
      <c r="M87" s="38"/>
      <c r="N87" s="37"/>
    </row>
    <row r="88" spans="2:14" ht="16.5" thickBot="1" thickTop="1">
      <c r="B88" s="230">
        <f t="shared" si="7"/>
        <v>70</v>
      </c>
      <c r="C88" s="191" t="s">
        <v>121</v>
      </c>
      <c r="D88" s="207" t="s">
        <v>97</v>
      </c>
      <c r="E88" s="225">
        <v>34731</v>
      </c>
      <c r="F88" s="166">
        <v>41408</v>
      </c>
      <c r="G88" s="190">
        <v>1.136</v>
      </c>
      <c r="H88" s="58">
        <v>56.784</v>
      </c>
      <c r="I88" s="58">
        <v>56.767</v>
      </c>
      <c r="J88" s="58">
        <v>56.77</v>
      </c>
      <c r="K88" s="37"/>
      <c r="L88" s="37"/>
      <c r="M88" s="38"/>
      <c r="N88" s="37"/>
    </row>
    <row r="89" spans="2:14" ht="16.5" thickBot="1" thickTop="1">
      <c r="B89" s="230">
        <f t="shared" si="7"/>
        <v>71</v>
      </c>
      <c r="C89" s="231" t="s">
        <v>122</v>
      </c>
      <c r="D89" s="232" t="s">
        <v>101</v>
      </c>
      <c r="E89" s="225">
        <v>36192</v>
      </c>
      <c r="F89" s="195">
        <v>41418</v>
      </c>
      <c r="G89" s="196">
        <v>0.958</v>
      </c>
      <c r="H89" s="58">
        <v>98.306</v>
      </c>
      <c r="I89" s="58">
        <v>98.701</v>
      </c>
      <c r="J89" s="58">
        <v>98.59</v>
      </c>
      <c r="K89" s="37"/>
      <c r="L89" s="37"/>
      <c r="M89" s="38"/>
      <c r="N89" s="37"/>
    </row>
    <row r="90" spans="2:14" ht="16.5" thickBot="1" thickTop="1">
      <c r="B90" s="230">
        <f t="shared" si="7"/>
        <v>72</v>
      </c>
      <c r="C90" s="233" t="s">
        <v>123</v>
      </c>
      <c r="D90" s="207" t="s">
        <v>101</v>
      </c>
      <c r="E90" s="225">
        <v>36297</v>
      </c>
      <c r="F90" s="195">
        <v>41418</v>
      </c>
      <c r="G90" s="190">
        <v>1.219</v>
      </c>
      <c r="H90" s="58">
        <v>107.039</v>
      </c>
      <c r="I90" s="58">
        <v>107.643</v>
      </c>
      <c r="J90" s="58">
        <v>107.455</v>
      </c>
      <c r="K90" s="37"/>
      <c r="L90" s="37"/>
      <c r="M90" s="38"/>
      <c r="N90" s="37"/>
    </row>
    <row r="91" spans="2:14" ht="16.5" thickBot="1" thickTop="1">
      <c r="B91" s="234">
        <f t="shared" si="7"/>
        <v>73</v>
      </c>
      <c r="C91" s="235" t="s">
        <v>124</v>
      </c>
      <c r="D91" s="232" t="s">
        <v>101</v>
      </c>
      <c r="E91" s="195">
        <v>36626</v>
      </c>
      <c r="F91" s="195">
        <v>41061</v>
      </c>
      <c r="G91" s="196">
        <v>0.331</v>
      </c>
      <c r="H91" s="236">
        <v>94.169</v>
      </c>
      <c r="I91" s="236">
        <v>95.139</v>
      </c>
      <c r="J91" s="236">
        <v>94.761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9"/>
      <c r="D92" s="199"/>
      <c r="E92" s="199"/>
      <c r="F92" s="199"/>
      <c r="G92" s="199"/>
      <c r="H92" s="199"/>
      <c r="I92" s="214"/>
      <c r="J92" s="215"/>
      <c r="M92" s="112"/>
    </row>
    <row r="93" spans="2:14" ht="16.5" thickBot="1" thickTop="1">
      <c r="B93" s="237">
        <v>74</v>
      </c>
      <c r="C93" s="202" t="s">
        <v>126</v>
      </c>
      <c r="D93" s="165" t="s">
        <v>13</v>
      </c>
      <c r="E93" s="166">
        <v>39084</v>
      </c>
      <c r="F93" s="166">
        <v>41394</v>
      </c>
      <c r="G93" s="167">
        <v>0.226</v>
      </c>
      <c r="H93" s="168">
        <v>11.302</v>
      </c>
      <c r="I93" s="168">
        <v>11.31</v>
      </c>
      <c r="J93" s="168">
        <v>11.317</v>
      </c>
      <c r="K93" s="37"/>
      <c r="L93" s="38"/>
      <c r="M93" s="37"/>
      <c r="N93" s="49"/>
    </row>
    <row r="94" spans="2:14" ht="16.5" thickBot="1" thickTop="1">
      <c r="B94" s="238">
        <f aca="true" t="shared" si="8" ref="B94:B113">B93+1</f>
        <v>75</v>
      </c>
      <c r="C94" s="206" t="s">
        <v>127</v>
      </c>
      <c r="D94" s="189" t="s">
        <v>13</v>
      </c>
      <c r="E94" s="225">
        <v>39084</v>
      </c>
      <c r="F94" s="166">
        <v>41394</v>
      </c>
      <c r="G94" s="190">
        <v>0.138</v>
      </c>
      <c r="H94" s="58">
        <v>11.809</v>
      </c>
      <c r="I94" s="58">
        <v>11.85</v>
      </c>
      <c r="J94" s="58">
        <v>11.862</v>
      </c>
      <c r="K94" s="37"/>
      <c r="L94" s="38"/>
      <c r="M94" s="37"/>
      <c r="N94" s="49"/>
    </row>
    <row r="95" spans="2:14" ht="16.5" thickBot="1" thickTop="1">
      <c r="B95" s="238">
        <f t="shared" si="8"/>
        <v>76</v>
      </c>
      <c r="C95" s="206" t="s">
        <v>128</v>
      </c>
      <c r="D95" s="189" t="s">
        <v>13</v>
      </c>
      <c r="E95" s="225">
        <v>39084</v>
      </c>
      <c r="F95" s="239">
        <v>41060</v>
      </c>
      <c r="G95" s="190">
        <v>0.175</v>
      </c>
      <c r="H95" s="58">
        <v>14.788</v>
      </c>
      <c r="I95" s="58">
        <v>14.858</v>
      </c>
      <c r="J95" s="58">
        <v>14.845</v>
      </c>
      <c r="K95" s="37"/>
      <c r="L95" s="38"/>
      <c r="M95" s="37"/>
      <c r="N95" s="49"/>
    </row>
    <row r="96" spans="2:14" ht="17.25" customHeight="1" thickBot="1" thickTop="1">
      <c r="B96" s="238">
        <f t="shared" si="8"/>
        <v>77</v>
      </c>
      <c r="C96" s="206" t="s">
        <v>129</v>
      </c>
      <c r="D96" s="189" t="s">
        <v>13</v>
      </c>
      <c r="E96" s="225">
        <v>39084</v>
      </c>
      <c r="F96" s="166">
        <v>41394</v>
      </c>
      <c r="G96" s="190">
        <v>0.266</v>
      </c>
      <c r="H96" s="58">
        <v>13.881</v>
      </c>
      <c r="I96" s="58">
        <v>13.96</v>
      </c>
      <c r="J96" s="58">
        <v>13.969</v>
      </c>
      <c r="K96" s="37"/>
      <c r="L96" s="38"/>
      <c r="M96" s="37"/>
      <c r="N96" s="49"/>
    </row>
    <row r="97" spans="2:14" ht="16.5" thickBot="1" thickTop="1">
      <c r="B97" s="238">
        <f t="shared" si="8"/>
        <v>78</v>
      </c>
      <c r="C97" s="240" t="s">
        <v>130</v>
      </c>
      <c r="D97" s="207" t="s">
        <v>66</v>
      </c>
      <c r="E97" s="225">
        <v>39994</v>
      </c>
      <c r="F97" s="166">
        <v>1155838</v>
      </c>
      <c r="G97" s="241">
        <v>0.268</v>
      </c>
      <c r="H97" s="209">
        <v>11.452</v>
      </c>
      <c r="I97" s="209">
        <v>11.554</v>
      </c>
      <c r="J97" s="209">
        <v>11.539</v>
      </c>
      <c r="K97" s="37"/>
      <c r="L97" s="38"/>
      <c r="M97" s="37"/>
      <c r="N97" s="49"/>
    </row>
    <row r="98" spans="2:14" ht="15.75" customHeight="1" thickBot="1" thickTop="1">
      <c r="B98" s="238">
        <f t="shared" si="8"/>
        <v>79</v>
      </c>
      <c r="C98" s="240" t="s">
        <v>131</v>
      </c>
      <c r="D98" s="189" t="s">
        <v>66</v>
      </c>
      <c r="E98" s="225">
        <v>40848</v>
      </c>
      <c r="F98" s="166">
        <v>158731</v>
      </c>
      <c r="G98" s="241">
        <v>0.086</v>
      </c>
      <c r="H98" s="58">
        <v>10.375</v>
      </c>
      <c r="I98" s="58">
        <v>10.399</v>
      </c>
      <c r="J98" s="58">
        <v>10.391</v>
      </c>
      <c r="K98" s="37"/>
      <c r="L98" s="38"/>
      <c r="M98" s="37"/>
      <c r="N98" s="49"/>
    </row>
    <row r="99" spans="2:14" ht="16.5" thickBot="1" thickTop="1">
      <c r="B99" s="238">
        <f t="shared" si="8"/>
        <v>80</v>
      </c>
      <c r="C99" s="240" t="s">
        <v>132</v>
      </c>
      <c r="D99" s="207" t="s">
        <v>66</v>
      </c>
      <c r="E99" s="225">
        <v>40848</v>
      </c>
      <c r="F99" s="166">
        <v>104975</v>
      </c>
      <c r="G99" s="190">
        <v>0.14</v>
      </c>
      <c r="H99" s="58">
        <v>10.397</v>
      </c>
      <c r="I99" s="58">
        <v>10.397</v>
      </c>
      <c r="J99" s="58">
        <v>10.39</v>
      </c>
      <c r="K99" s="37"/>
      <c r="L99" s="38"/>
      <c r="M99" s="37"/>
      <c r="N99" s="49"/>
    </row>
    <row r="100" spans="2:14" ht="16.5" thickBot="1" thickTop="1">
      <c r="B100" s="238">
        <f t="shared" si="8"/>
        <v>81</v>
      </c>
      <c r="C100" s="240" t="s">
        <v>133</v>
      </c>
      <c r="D100" s="189" t="s">
        <v>66</v>
      </c>
      <c r="E100" s="242">
        <v>40848</v>
      </c>
      <c r="F100" s="166">
        <v>106549</v>
      </c>
      <c r="G100" s="243">
        <v>0.199</v>
      </c>
      <c r="H100" s="58">
        <v>10.675</v>
      </c>
      <c r="I100" s="58">
        <v>10.68</v>
      </c>
      <c r="J100" s="58">
        <v>10.681</v>
      </c>
      <c r="K100" s="37"/>
      <c r="L100" s="38"/>
      <c r="M100" s="37"/>
      <c r="N100" s="49"/>
    </row>
    <row r="101" spans="2:14" ht="16.5" thickBot="1" thickTop="1">
      <c r="B101" s="238">
        <f t="shared" si="8"/>
        <v>82</v>
      </c>
      <c r="C101" s="244" t="s">
        <v>134</v>
      </c>
      <c r="D101" s="207" t="s">
        <v>44</v>
      </c>
      <c r="E101" s="225">
        <v>39175</v>
      </c>
      <c r="F101" s="166">
        <v>41422</v>
      </c>
      <c r="G101" s="190">
        <v>1.346</v>
      </c>
      <c r="H101" s="58">
        <v>123.066</v>
      </c>
      <c r="I101" s="58">
        <v>122.806</v>
      </c>
      <c r="J101" s="58">
        <v>122.633</v>
      </c>
      <c r="K101" s="37"/>
      <c r="L101" s="38"/>
      <c r="M101" s="37"/>
      <c r="N101" s="49"/>
    </row>
    <row r="102" spans="2:14" ht="16.5" thickBot="1" thickTop="1">
      <c r="B102" s="238">
        <f t="shared" si="8"/>
        <v>83</v>
      </c>
      <c r="C102" s="245" t="s">
        <v>135</v>
      </c>
      <c r="D102" s="207" t="s">
        <v>44</v>
      </c>
      <c r="E102" s="225">
        <v>39175</v>
      </c>
      <c r="F102" s="166">
        <v>41422</v>
      </c>
      <c r="G102" s="241">
        <v>1.196</v>
      </c>
      <c r="H102" s="58">
        <v>123.651</v>
      </c>
      <c r="I102" s="58">
        <v>123.6</v>
      </c>
      <c r="J102" s="58">
        <v>123.667</v>
      </c>
      <c r="K102" s="37"/>
      <c r="L102" s="38"/>
      <c r="M102" s="37"/>
      <c r="N102" s="49"/>
    </row>
    <row r="103" spans="2:14" ht="16.5" thickBot="1" thickTop="1">
      <c r="B103" s="238">
        <f t="shared" si="8"/>
        <v>84</v>
      </c>
      <c r="C103" s="246" t="s">
        <v>136</v>
      </c>
      <c r="D103" s="247" t="s">
        <v>75</v>
      </c>
      <c r="E103" s="225">
        <v>40708</v>
      </c>
      <c r="F103" s="166">
        <v>41418</v>
      </c>
      <c r="G103" s="248">
        <v>0.11</v>
      </c>
      <c r="H103" s="58">
        <v>10.081</v>
      </c>
      <c r="I103" s="58">
        <v>10.015</v>
      </c>
      <c r="J103" s="58">
        <v>9.963</v>
      </c>
      <c r="K103" s="37"/>
      <c r="L103" s="38"/>
      <c r="M103" s="37"/>
      <c r="N103" s="49"/>
    </row>
    <row r="104" spans="2:14" ht="16.5" thickBot="1" thickTop="1">
      <c r="B104" s="238">
        <f t="shared" si="8"/>
        <v>85</v>
      </c>
      <c r="C104" s="249" t="s">
        <v>137</v>
      </c>
      <c r="D104" s="165" t="s">
        <v>97</v>
      </c>
      <c r="E104" s="225">
        <v>39699</v>
      </c>
      <c r="F104" s="239">
        <v>41396</v>
      </c>
      <c r="G104" s="248">
        <v>0.923</v>
      </c>
      <c r="H104" s="58">
        <v>102.604</v>
      </c>
      <c r="I104" s="58">
        <v>101.835</v>
      </c>
      <c r="J104" s="58">
        <v>101.806</v>
      </c>
      <c r="K104" s="37"/>
      <c r="L104" s="38"/>
      <c r="M104" s="37"/>
      <c r="N104" s="49" t="s">
        <v>138</v>
      </c>
    </row>
    <row r="105" spans="2:14" ht="16.5" thickBot="1" thickTop="1">
      <c r="B105" s="238">
        <f t="shared" si="8"/>
        <v>86</v>
      </c>
      <c r="C105" s="250" t="s">
        <v>139</v>
      </c>
      <c r="D105" s="194" t="s">
        <v>10</v>
      </c>
      <c r="E105" s="195">
        <v>39237</v>
      </c>
      <c r="F105" s="181">
        <v>41425</v>
      </c>
      <c r="G105" s="251">
        <v>0.205</v>
      </c>
      <c r="H105" s="58">
        <v>19.344</v>
      </c>
      <c r="I105" s="58">
        <v>19.554</v>
      </c>
      <c r="J105" s="58">
        <v>19.527</v>
      </c>
      <c r="K105" s="37"/>
      <c r="L105" s="38"/>
      <c r="M105" s="37"/>
      <c r="N105" s="49"/>
    </row>
    <row r="106" spans="2:14" ht="16.5" thickBot="1" thickTop="1">
      <c r="B106" s="238">
        <f t="shared" si="8"/>
        <v>87</v>
      </c>
      <c r="C106" s="240" t="s">
        <v>140</v>
      </c>
      <c r="D106" s="189" t="s">
        <v>32</v>
      </c>
      <c r="E106" s="225">
        <v>40725</v>
      </c>
      <c r="F106" s="225" t="s">
        <v>141</v>
      </c>
      <c r="G106" s="251" t="s">
        <v>141</v>
      </c>
      <c r="H106" s="58">
        <v>77.344</v>
      </c>
      <c r="I106" s="58">
        <v>76.821</v>
      </c>
      <c r="J106" s="58">
        <v>76.474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8">
        <f t="shared" si="8"/>
        <v>88</v>
      </c>
      <c r="C107" s="240" t="s">
        <v>142</v>
      </c>
      <c r="D107" s="189" t="s">
        <v>32</v>
      </c>
      <c r="E107" s="225">
        <v>40725</v>
      </c>
      <c r="F107" s="252" t="s">
        <v>141</v>
      </c>
      <c r="G107" s="253" t="s">
        <v>141</v>
      </c>
      <c r="H107" s="58">
        <v>78.827</v>
      </c>
      <c r="I107" s="58">
        <v>78.59</v>
      </c>
      <c r="J107" s="58">
        <v>78.275</v>
      </c>
      <c r="K107" s="37"/>
      <c r="L107" s="38"/>
      <c r="M107" s="37"/>
      <c r="N107" s="49"/>
    </row>
    <row r="108" spans="2:14" ht="16.5" thickBot="1" thickTop="1">
      <c r="B108" s="238">
        <f t="shared" si="8"/>
        <v>89</v>
      </c>
      <c r="C108" s="254" t="s">
        <v>143</v>
      </c>
      <c r="D108" s="194" t="s">
        <v>144</v>
      </c>
      <c r="E108" s="255">
        <v>40910</v>
      </c>
      <c r="F108" s="166">
        <v>41418</v>
      </c>
      <c r="G108" s="256">
        <v>1.545</v>
      </c>
      <c r="H108" s="58">
        <v>96.772</v>
      </c>
      <c r="I108" s="58">
        <v>96.756</v>
      </c>
      <c r="J108" s="58">
        <v>96.791</v>
      </c>
      <c r="K108" s="37"/>
      <c r="L108" s="257"/>
      <c r="M108" s="37"/>
      <c r="N108" s="49"/>
    </row>
    <row r="109" spans="2:14" ht="16.5" thickBot="1" thickTop="1">
      <c r="B109" s="238">
        <f t="shared" si="8"/>
        <v>90</v>
      </c>
      <c r="C109" s="240" t="s">
        <v>145</v>
      </c>
      <c r="D109" s="189" t="s">
        <v>146</v>
      </c>
      <c r="E109" s="225">
        <v>41169</v>
      </c>
      <c r="F109" s="225" t="s">
        <v>147</v>
      </c>
      <c r="G109" s="258" t="s">
        <v>147</v>
      </c>
      <c r="H109" s="58">
        <v>87.926</v>
      </c>
      <c r="I109" s="58">
        <v>88.21</v>
      </c>
      <c r="J109" s="58">
        <v>87.892</v>
      </c>
      <c r="K109" s="37"/>
      <c r="L109" s="37"/>
      <c r="M109" s="38"/>
      <c r="N109" s="37"/>
    </row>
    <row r="110" spans="2:14" ht="16.5" thickBot="1" thickTop="1">
      <c r="B110" s="238">
        <f t="shared" si="8"/>
        <v>91</v>
      </c>
      <c r="C110" s="240" t="s">
        <v>148</v>
      </c>
      <c r="D110" s="189" t="s">
        <v>146</v>
      </c>
      <c r="E110" s="225">
        <v>41169</v>
      </c>
      <c r="F110" s="225" t="s">
        <v>147</v>
      </c>
      <c r="G110" s="242" t="s">
        <v>147</v>
      </c>
      <c r="H110" s="58">
        <v>94.496</v>
      </c>
      <c r="I110" s="58">
        <v>95.31</v>
      </c>
      <c r="J110" s="58">
        <v>95.348</v>
      </c>
      <c r="K110" s="37"/>
      <c r="L110" s="37"/>
      <c r="M110" s="38"/>
      <c r="N110" s="37"/>
    </row>
    <row r="111" spans="2:14" ht="16.5" thickBot="1" thickTop="1">
      <c r="B111" s="238">
        <f t="shared" si="8"/>
        <v>92</v>
      </c>
      <c r="C111" s="259" t="s">
        <v>149</v>
      </c>
      <c r="D111" s="203" t="s">
        <v>146</v>
      </c>
      <c r="E111" s="260">
        <v>41169</v>
      </c>
      <c r="F111" s="261" t="s">
        <v>147</v>
      </c>
      <c r="G111" s="262" t="s">
        <v>147</v>
      </c>
      <c r="H111" s="263">
        <v>99.919</v>
      </c>
      <c r="I111" s="263">
        <v>100.278</v>
      </c>
      <c r="J111" s="263">
        <v>100.247</v>
      </c>
      <c r="K111" s="37"/>
      <c r="L111" s="37"/>
      <c r="M111" s="38"/>
      <c r="N111" s="37"/>
    </row>
    <row r="112" spans="2:14" ht="15.75" thickTop="1">
      <c r="B112" s="238">
        <f t="shared" si="8"/>
        <v>93</v>
      </c>
      <c r="C112" s="264" t="s">
        <v>150</v>
      </c>
      <c r="D112" s="189" t="s">
        <v>77</v>
      </c>
      <c r="E112" s="265">
        <v>41547</v>
      </c>
      <c r="F112" s="266" t="s">
        <v>147</v>
      </c>
      <c r="G112" s="267" t="s">
        <v>147</v>
      </c>
      <c r="H112" s="176">
        <v>9.729</v>
      </c>
      <c r="I112" s="176">
        <v>9.781</v>
      </c>
      <c r="J112" s="176">
        <v>9.791</v>
      </c>
      <c r="K112" s="37"/>
      <c r="L112" s="257"/>
      <c r="M112" s="37"/>
      <c r="N112" s="49"/>
    </row>
    <row r="113" spans="2:14" ht="15.75" thickBot="1">
      <c r="B113" s="268">
        <f t="shared" si="8"/>
        <v>94</v>
      </c>
      <c r="C113" s="269" t="s">
        <v>151</v>
      </c>
      <c r="D113" s="270" t="s">
        <v>77</v>
      </c>
      <c r="E113" s="271">
        <v>41547</v>
      </c>
      <c r="F113" s="272" t="s">
        <v>147</v>
      </c>
      <c r="G113" s="273" t="s">
        <v>147</v>
      </c>
      <c r="H113" s="274">
        <v>9.7</v>
      </c>
      <c r="I113" s="274">
        <v>9.632</v>
      </c>
      <c r="J113" s="274">
        <v>9.636</v>
      </c>
      <c r="K113" s="37"/>
      <c r="L113" s="257"/>
      <c r="M113" s="37"/>
      <c r="N113" s="49"/>
    </row>
    <row r="114" spans="2:13" ht="13.5" customHeight="1" thickBot="1" thickTop="1">
      <c r="B114" s="275" t="s">
        <v>152</v>
      </c>
      <c r="C114" s="276"/>
      <c r="D114" s="276"/>
      <c r="E114" s="276"/>
      <c r="F114" s="276"/>
      <c r="G114" s="276"/>
      <c r="H114" s="277"/>
      <c r="I114" s="277"/>
      <c r="J114" s="277"/>
      <c r="M114" s="112"/>
    </row>
    <row r="115" spans="2:13" ht="16.5" thickBot="1" thickTop="1">
      <c r="B115" s="238">
        <v>95</v>
      </c>
      <c r="C115" s="249" t="s">
        <v>153</v>
      </c>
      <c r="D115" s="165" t="s">
        <v>20</v>
      </c>
      <c r="E115" s="166">
        <v>40210</v>
      </c>
      <c r="F115" s="166">
        <v>41388</v>
      </c>
      <c r="G115" s="167">
        <v>2.328</v>
      </c>
      <c r="H115" s="204">
        <v>92.572</v>
      </c>
      <c r="I115" s="278">
        <v>92.898</v>
      </c>
      <c r="J115" s="278">
        <v>93</v>
      </c>
      <c r="K115" s="127" t="s">
        <v>42</v>
      </c>
      <c r="M115" s="117">
        <f aca="true" t="shared" si="9" ref="M115:M117">+(J115-I115)/I115</f>
        <v>0.0010979784279532808</v>
      </c>
    </row>
    <row r="116" spans="2:13" ht="16.5" thickBot="1" thickTop="1">
      <c r="B116" s="238">
        <f>B115+1</f>
        <v>96</v>
      </c>
      <c r="C116" s="249" t="s">
        <v>154</v>
      </c>
      <c r="D116" s="189" t="s">
        <v>20</v>
      </c>
      <c r="E116" s="225">
        <v>40630</v>
      </c>
      <c r="F116" s="166">
        <v>41388</v>
      </c>
      <c r="G116" s="167">
        <v>0.251</v>
      </c>
      <c r="H116" s="263">
        <v>98.591</v>
      </c>
      <c r="I116" s="279">
        <v>97.501</v>
      </c>
      <c r="J116" s="279">
        <v>97.846</v>
      </c>
      <c r="K116" s="127" t="s">
        <v>42</v>
      </c>
      <c r="M116" s="117">
        <f t="shared" si="9"/>
        <v>0.0035384252469205326</v>
      </c>
    </row>
    <row r="117" spans="2:13" ht="16.5" thickBot="1" thickTop="1">
      <c r="B117" s="238">
        <f aca="true" t="shared" si="10" ref="B117:B124">B116+1</f>
        <v>97</v>
      </c>
      <c r="C117" s="280" t="s">
        <v>155</v>
      </c>
      <c r="D117" s="281" t="s">
        <v>72</v>
      </c>
      <c r="E117" s="282">
        <v>39097</v>
      </c>
      <c r="F117" s="166">
        <v>41396</v>
      </c>
      <c r="G117" s="283">
        <v>2.992</v>
      </c>
      <c r="H117" s="284">
        <v>124.772</v>
      </c>
      <c r="I117" s="285">
        <v>125.241</v>
      </c>
      <c r="J117" s="285">
        <v>125.41</v>
      </c>
      <c r="K117" s="286" t="s">
        <v>156</v>
      </c>
      <c r="M117" s="117">
        <f t="shared" si="9"/>
        <v>0.0013493983599619688</v>
      </c>
    </row>
    <row r="118" spans="2:13" ht="16.5" thickBot="1" thickTop="1">
      <c r="B118" s="238">
        <f t="shared" si="10"/>
        <v>98</v>
      </c>
      <c r="C118" s="287" t="s">
        <v>157</v>
      </c>
      <c r="D118" s="288" t="s">
        <v>75</v>
      </c>
      <c r="E118" s="289">
        <v>39958</v>
      </c>
      <c r="F118" s="166">
        <v>41418</v>
      </c>
      <c r="G118" s="290">
        <v>0.064</v>
      </c>
      <c r="H118" s="291">
        <v>10.513</v>
      </c>
      <c r="I118" s="292">
        <v>10.555</v>
      </c>
      <c r="J118" s="292">
        <v>10.348</v>
      </c>
      <c r="K118" s="116" t="s">
        <v>38</v>
      </c>
      <c r="M118" s="117">
        <f>+(J118-I118)/I118</f>
        <v>-0.01961155850307901</v>
      </c>
    </row>
    <row r="119" spans="2:13" ht="16.5" thickBot="1" thickTop="1">
      <c r="B119" s="238">
        <f t="shared" si="10"/>
        <v>99</v>
      </c>
      <c r="C119" s="287" t="s">
        <v>158</v>
      </c>
      <c r="D119" s="293" t="s">
        <v>75</v>
      </c>
      <c r="E119" s="289">
        <v>39503</v>
      </c>
      <c r="F119" s="166">
        <v>41418</v>
      </c>
      <c r="G119" s="294">
        <v>0.934</v>
      </c>
      <c r="H119" s="291">
        <v>115.255</v>
      </c>
      <c r="I119" s="292">
        <v>115.574</v>
      </c>
      <c r="J119" s="292">
        <v>114.011</v>
      </c>
      <c r="K119" s="116" t="s">
        <v>38</v>
      </c>
      <c r="M119" s="117">
        <f>+(J119-I119)/I119</f>
        <v>-0.013523802931455192</v>
      </c>
    </row>
    <row r="120" spans="2:13" ht="16.5" thickBot="1" thickTop="1">
      <c r="B120" s="238">
        <f t="shared" si="10"/>
        <v>100</v>
      </c>
      <c r="C120" s="295" t="s">
        <v>159</v>
      </c>
      <c r="D120" s="296" t="s">
        <v>75</v>
      </c>
      <c r="E120" s="297">
        <v>39503</v>
      </c>
      <c r="F120" s="166">
        <v>41418</v>
      </c>
      <c r="G120" s="298">
        <v>2.167</v>
      </c>
      <c r="H120" s="299">
        <v>117.508</v>
      </c>
      <c r="I120" s="300">
        <v>117.663</v>
      </c>
      <c r="J120" s="300">
        <v>116.831</v>
      </c>
      <c r="K120" s="116" t="s">
        <v>38</v>
      </c>
      <c r="M120" s="117">
        <f>+(J120-I120)/I120</f>
        <v>-0.007071041873826043</v>
      </c>
    </row>
    <row r="121" spans="2:13" ht="16.5" thickBot="1" thickTop="1">
      <c r="B121" s="238">
        <f t="shared" si="10"/>
        <v>101</v>
      </c>
      <c r="C121" s="295" t="s">
        <v>160</v>
      </c>
      <c r="D121" s="301" t="s">
        <v>161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100.078</v>
      </c>
      <c r="J121" s="306">
        <v>100.184</v>
      </c>
      <c r="K121" s="121" t="s">
        <v>40</v>
      </c>
      <c r="M121" s="117">
        <f aca="true" t="shared" si="11" ref="M121:M133">+(J121-I121)/I121</f>
        <v>0.0010591738444013124</v>
      </c>
    </row>
    <row r="122" spans="2:13" ht="16.5" thickBot="1" thickTop="1">
      <c r="B122" s="238">
        <f t="shared" si="10"/>
        <v>102</v>
      </c>
      <c r="C122" s="307" t="s">
        <v>162</v>
      </c>
      <c r="D122" s="308" t="s">
        <v>161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95.536</v>
      </c>
      <c r="J122" s="306">
        <v>95.828</v>
      </c>
      <c r="K122" s="121" t="s">
        <v>40</v>
      </c>
      <c r="M122" s="117">
        <f t="shared" si="11"/>
        <v>0.00305643945737734</v>
      </c>
    </row>
    <row r="123" spans="2:13" ht="16.5" thickBot="1" thickTop="1">
      <c r="B123" s="238">
        <f t="shared" si="10"/>
        <v>103</v>
      </c>
      <c r="C123" s="312" t="s">
        <v>163</v>
      </c>
      <c r="D123" s="313" t="s">
        <v>84</v>
      </c>
      <c r="E123" s="309">
        <v>38671</v>
      </c>
      <c r="F123" s="166">
        <v>41421</v>
      </c>
      <c r="G123" s="314">
        <v>1.155</v>
      </c>
      <c r="H123" s="315">
        <v>172.952</v>
      </c>
      <c r="I123" s="316">
        <v>173.264</v>
      </c>
      <c r="J123" s="316">
        <v>173.994</v>
      </c>
      <c r="K123" s="116" t="s">
        <v>38</v>
      </c>
      <c r="M123" s="117">
        <f t="shared" si="11"/>
        <v>0.004213223751038817</v>
      </c>
    </row>
    <row r="124" spans="2:13" ht="16.5" thickBot="1" thickTop="1">
      <c r="B124" s="238">
        <f t="shared" si="10"/>
        <v>104</v>
      </c>
      <c r="C124" s="317" t="s">
        <v>164</v>
      </c>
      <c r="D124" s="318" t="s">
        <v>84</v>
      </c>
      <c r="E124" s="319">
        <v>38671</v>
      </c>
      <c r="F124" s="166">
        <v>41421</v>
      </c>
      <c r="G124" s="320">
        <v>2.274</v>
      </c>
      <c r="H124" s="321">
        <v>157.659</v>
      </c>
      <c r="I124" s="322">
        <v>157.928</v>
      </c>
      <c r="J124" s="322">
        <v>160.282</v>
      </c>
      <c r="K124" s="116" t="s">
        <v>38</v>
      </c>
      <c r="M124" s="117">
        <f t="shared" si="11"/>
        <v>0.014905526569069535</v>
      </c>
    </row>
    <row r="125" spans="2:13" ht="16.5" thickBot="1" thickTop="1">
      <c r="B125" s="323">
        <f aca="true" t="shared" si="12" ref="B125:B134">+B124+1</f>
        <v>105</v>
      </c>
      <c r="C125" s="317" t="s">
        <v>165</v>
      </c>
      <c r="D125" s="318" t="s">
        <v>84</v>
      </c>
      <c r="E125" s="319">
        <v>38671</v>
      </c>
      <c r="F125" s="166">
        <v>41421</v>
      </c>
      <c r="G125" s="320">
        <v>3.826</v>
      </c>
      <c r="H125" s="321">
        <v>140.788</v>
      </c>
      <c r="I125" s="322">
        <v>141.094</v>
      </c>
      <c r="J125" s="322">
        <v>141.704</v>
      </c>
      <c r="K125" s="116" t="s">
        <v>38</v>
      </c>
      <c r="M125" s="117">
        <f t="shared" si="11"/>
        <v>0.004323358895488212</v>
      </c>
    </row>
    <row r="126" spans="2:13" ht="15.75" customHeight="1" thickBot="1" thickTop="1">
      <c r="B126" s="324">
        <f t="shared" si="12"/>
        <v>106</v>
      </c>
      <c r="C126" s="325" t="s">
        <v>166</v>
      </c>
      <c r="D126" s="326" t="s">
        <v>84</v>
      </c>
      <c r="E126" s="327">
        <v>38835</v>
      </c>
      <c r="F126" s="166">
        <v>41421</v>
      </c>
      <c r="G126" s="328">
        <v>63.142</v>
      </c>
      <c r="H126" s="329">
        <v>9464.991</v>
      </c>
      <c r="I126" s="330">
        <v>9461.55</v>
      </c>
      <c r="J126" s="330">
        <v>9379.258</v>
      </c>
      <c r="K126" s="116" t="s">
        <v>38</v>
      </c>
      <c r="M126" s="117">
        <f t="shared" si="11"/>
        <v>-0.008697517848555414</v>
      </c>
    </row>
    <row r="127" spans="2:13" ht="16.5" thickBot="1" thickTop="1">
      <c r="B127" s="331">
        <f t="shared" si="12"/>
        <v>107</v>
      </c>
      <c r="C127" s="332" t="s">
        <v>167</v>
      </c>
      <c r="D127" s="333" t="s">
        <v>84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18.087</v>
      </c>
      <c r="J127" s="337">
        <v>18.148</v>
      </c>
      <c r="K127" s="116" t="s">
        <v>38</v>
      </c>
      <c r="M127" s="117">
        <f t="shared" si="11"/>
        <v>0.003372588046663346</v>
      </c>
    </row>
    <row r="128" spans="2:13" ht="16.5" thickBot="1" thickTop="1">
      <c r="B128" s="338">
        <f t="shared" si="12"/>
        <v>108</v>
      </c>
      <c r="C128" s="339" t="s">
        <v>168</v>
      </c>
      <c r="D128" s="340" t="s">
        <v>84</v>
      </c>
      <c r="E128" s="341">
        <v>40455</v>
      </c>
      <c r="F128" s="166" t="s">
        <v>141</v>
      </c>
      <c r="G128" s="342" t="s">
        <v>141</v>
      </c>
      <c r="H128" s="343">
        <v>125.746</v>
      </c>
      <c r="I128" s="344">
        <v>126.17</v>
      </c>
      <c r="J128" s="344">
        <v>125.711</v>
      </c>
      <c r="K128" s="116" t="s">
        <v>38</v>
      </c>
      <c r="M128" s="117">
        <f t="shared" si="11"/>
        <v>-0.003637948799239147</v>
      </c>
    </row>
    <row r="129" spans="2:13" ht="16.5" thickBot="1" thickTop="1">
      <c r="B129" s="345">
        <f t="shared" si="12"/>
        <v>109</v>
      </c>
      <c r="C129" s="346" t="s">
        <v>169</v>
      </c>
      <c r="D129" s="347" t="s">
        <v>95</v>
      </c>
      <c r="E129" s="348">
        <v>40057</v>
      </c>
      <c r="F129" s="166" t="s">
        <v>141</v>
      </c>
      <c r="G129" s="349" t="s">
        <v>141</v>
      </c>
      <c r="H129" s="350">
        <v>1459.206</v>
      </c>
      <c r="I129" s="351">
        <v>1465.311</v>
      </c>
      <c r="J129" s="351">
        <v>1454.818</v>
      </c>
      <c r="K129" s="116" t="s">
        <v>38</v>
      </c>
      <c r="M129" s="117">
        <f t="shared" si="11"/>
        <v>-0.007160937166239753</v>
      </c>
    </row>
    <row r="130" spans="2:13" ht="16.5" thickBot="1" thickTop="1">
      <c r="B130" s="352">
        <f t="shared" si="12"/>
        <v>110</v>
      </c>
      <c r="C130" s="353" t="s">
        <v>170</v>
      </c>
      <c r="D130" s="354" t="s">
        <v>95</v>
      </c>
      <c r="E130" s="355">
        <v>40690</v>
      </c>
      <c r="F130" s="166" t="s">
        <v>141</v>
      </c>
      <c r="G130" s="356" t="s">
        <v>141</v>
      </c>
      <c r="H130" s="357">
        <v>102.924</v>
      </c>
      <c r="I130" s="358">
        <v>102.646</v>
      </c>
      <c r="J130" s="358">
        <v>102.265</v>
      </c>
      <c r="K130" s="121" t="s">
        <v>40</v>
      </c>
      <c r="M130" s="117">
        <f t="shared" si="11"/>
        <v>-0.0037117861387681956</v>
      </c>
    </row>
    <row r="131" spans="2:13" ht="16.5" thickBot="1" thickTop="1">
      <c r="B131" s="359">
        <f t="shared" si="12"/>
        <v>111</v>
      </c>
      <c r="C131" s="360" t="s">
        <v>171</v>
      </c>
      <c r="D131" s="361" t="s">
        <v>172</v>
      </c>
      <c r="E131" s="362">
        <v>40205</v>
      </c>
      <c r="F131" s="166">
        <v>40744</v>
      </c>
      <c r="G131" s="363">
        <v>1.582</v>
      </c>
      <c r="H131" s="364">
        <v>85.531</v>
      </c>
      <c r="I131" s="365">
        <v>85.337</v>
      </c>
      <c r="J131" s="365">
        <v>85.201</v>
      </c>
      <c r="K131" s="127" t="s">
        <v>42</v>
      </c>
      <c r="M131" s="117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173</v>
      </c>
      <c r="D132" s="368" t="s">
        <v>172</v>
      </c>
      <c r="E132" s="369">
        <v>40240</v>
      </c>
      <c r="F132" s="166">
        <v>41430</v>
      </c>
      <c r="G132" s="370">
        <v>0.245</v>
      </c>
      <c r="H132" s="371">
        <v>111.085</v>
      </c>
      <c r="I132" s="372">
        <v>110.921</v>
      </c>
      <c r="J132" s="372">
        <v>113.538</v>
      </c>
      <c r="K132" s="127" t="s">
        <v>42</v>
      </c>
      <c r="M132" s="117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174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8522.007</v>
      </c>
      <c r="J133" s="380">
        <v>8378.781</v>
      </c>
      <c r="K133" s="116" t="s">
        <v>38</v>
      </c>
      <c r="M133" s="117">
        <f t="shared" si="11"/>
        <v>-0.016806604359747505</v>
      </c>
    </row>
    <row r="134" spans="2:13" ht="16.5" thickBot="1" thickTop="1">
      <c r="B134" s="381">
        <f t="shared" si="12"/>
        <v>114</v>
      </c>
      <c r="C134" s="382" t="s">
        <v>175</v>
      </c>
      <c r="D134" s="270" t="s">
        <v>89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8.923</v>
      </c>
      <c r="J134" s="387">
        <v>8.86</v>
      </c>
      <c r="K134" s="116" t="s">
        <v>38</v>
      </c>
      <c r="M134" s="117">
        <f>+(J134-I134)/I134</f>
        <v>-0.007060405693152596</v>
      </c>
    </row>
    <row r="135" spans="2:13" ht="16.5" customHeight="1" thickBot="1" thickTop="1">
      <c r="B135" s="198" t="s">
        <v>176</v>
      </c>
      <c r="C135" s="276"/>
      <c r="D135" s="276"/>
      <c r="E135" s="276"/>
      <c r="F135" s="276"/>
      <c r="G135" s="276"/>
      <c r="H135" s="276"/>
      <c r="I135" s="276"/>
      <c r="J135" s="388"/>
      <c r="M135" s="112"/>
    </row>
    <row r="136" spans="2:13" ht="16.5" customHeight="1" thickBot="1" thickTop="1">
      <c r="B136" s="268">
        <v>115</v>
      </c>
      <c r="C136" s="389" t="s">
        <v>177</v>
      </c>
      <c r="D136" s="390" t="s">
        <v>89</v>
      </c>
      <c r="E136" s="391">
        <v>41317</v>
      </c>
      <c r="F136" s="391" t="s">
        <v>147</v>
      </c>
      <c r="G136" s="392" t="s">
        <v>147</v>
      </c>
      <c r="H136" s="393">
        <v>8.792</v>
      </c>
      <c r="I136" s="393">
        <v>8.848</v>
      </c>
      <c r="J136" s="393">
        <v>8.753</v>
      </c>
      <c r="K136" s="116" t="s">
        <v>38</v>
      </c>
      <c r="M136" s="117">
        <f aca="true" t="shared" si="13" ref="M136">+(J136-I136)/I136</f>
        <v>-0.010736889692585967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49"/>
      <c r="H141" s="400"/>
      <c r="I141" s="49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49"/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/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/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8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403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403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403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403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403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403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403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403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403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403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403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403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403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403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403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403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403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403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403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403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403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403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403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403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403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403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403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403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403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403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403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403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403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403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403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403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403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403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403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403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403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403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403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403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403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403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403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2014-01-17T14:35:37Z</dcterms:created>
  <dcterms:modified xsi:type="dcterms:W3CDTF">2014-01-17T14:35:55Z</dcterms:modified>
  <cp:category/>
  <cp:version/>
  <cp:contentType/>
  <cp:contentStatus/>
</cp:coreProperties>
</file>