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1"/>
  <c r="B82" s="1"/>
  <c r="B83" s="1"/>
  <c r="B80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<sst xmlns="http://schemas.openxmlformats.org/spreadsheetml/2006/main" count="360" uniqueCount="197">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</sst>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27" workbookViewId="0">
      <selection activeCell="O146" sqref="O14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157.64599999999999</v>
      </c>
      <c r="J6" s="38">
        <v>157.68899999999999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106.31699999999999</v>
      </c>
      <c r="J7" s="47">
        <v>106.349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13.96</v>
      </c>
      <c r="J9" s="54">
        <v>13.964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102.31</v>
      </c>
      <c r="J10" s="60">
        <v>102.342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1.4379999999999999</v>
      </c>
      <c r="J12" s="38">
        <v>1.4390000000000001</v>
      </c>
      <c r="K12" s="67" t="s">
        <v>21</v>
      </c>
      <c r="L12" s="39"/>
      <c r="M12" s="40">
        <f t="shared" ref="M12" si="0">+(J12-I12)/I12</f>
        <v>6.9541029207240048E-4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38.572000000000003</v>
      </c>
      <c r="J14" s="74">
        <v>38.582999999999998</v>
      </c>
      <c r="K14" s="39"/>
      <c r="L14" s="39"/>
      <c r="M14" s="75">
        <f t="shared" ref="M14:M15" si="1">+(J14-I14)/I14</f>
        <v>2.8518096028195785E-4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52.311</v>
      </c>
      <c r="J15" s="81">
        <v>52.323999999999998</v>
      </c>
      <c r="K15" s="39"/>
      <c r="L15" s="39"/>
      <c r="M15" s="75">
        <f t="shared" si="1"/>
        <v>2.4851369692795253E-4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133.934</v>
      </c>
      <c r="J17" s="74">
        <v>135.21799999999999</v>
      </c>
      <c r="K17" s="39"/>
      <c r="L17" s="39"/>
      <c r="M17" s="40"/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504.46499999999997</v>
      </c>
      <c r="J18" s="47">
        <v>506.93900000000002</v>
      </c>
      <c r="K18" s="39"/>
      <c r="L18" s="39"/>
      <c r="M18" s="40"/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111.782</v>
      </c>
      <c r="J19" s="47">
        <v>113.41500000000001</v>
      </c>
      <c r="K19" s="39"/>
      <c r="L19" s="39"/>
      <c r="M19" s="40"/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119.929</v>
      </c>
      <c r="J20" s="47">
        <v>120.182</v>
      </c>
      <c r="K20" s="39"/>
      <c r="L20" s="39"/>
      <c r="M20" s="40"/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127.455</v>
      </c>
      <c r="J21" s="47">
        <v>128.83799999999999</v>
      </c>
      <c r="K21" s="39"/>
      <c r="L21" s="39"/>
      <c r="M21" s="40"/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112.107</v>
      </c>
      <c r="J22" s="47">
        <v>113.18899999999999</v>
      </c>
      <c r="K22" s="39"/>
      <c r="L22" s="39"/>
      <c r="M22" s="40"/>
      <c r="N22" s="39"/>
    </row>
    <row r="23" spans="2:17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89.146000000000001</v>
      </c>
      <c r="J23" s="47">
        <v>90.039000000000001</v>
      </c>
      <c r="K23" s="39"/>
      <c r="L23" s="39"/>
      <c r="M23" s="40"/>
      <c r="N23" s="39"/>
    </row>
    <row r="24" spans="2:17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133.80199999999999</v>
      </c>
      <c r="J24" s="47">
        <v>133.964</v>
      </c>
      <c r="K24" s="39"/>
      <c r="L24" s="39"/>
      <c r="M24" s="40"/>
      <c r="N24" s="39"/>
    </row>
    <row r="25" spans="2:17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83.29</v>
      </c>
      <c r="J25" s="47">
        <v>83.938000000000002</v>
      </c>
      <c r="K25" s="39"/>
      <c r="L25" s="39"/>
      <c r="M25" s="40"/>
      <c r="N25" s="39"/>
    </row>
    <row r="26" spans="2:17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97.174000000000007</v>
      </c>
      <c r="J26" s="109">
        <v>97.831999999999994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115.99</v>
      </c>
      <c r="J27" s="111">
        <v>115.776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112.054</v>
      </c>
      <c r="J28" s="109">
        <v>112.31699999999999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74.394999999999996</v>
      </c>
      <c r="J29" s="119">
        <v>74.748999999999995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102.65300000000001</v>
      </c>
      <c r="J30" s="119">
        <v>102.747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89.498999999999995</v>
      </c>
      <c r="J31" s="119">
        <v>89.676000000000002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</row>
    <row r="33" spans="1:26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1473.7059999999999</v>
      </c>
      <c r="J33" s="132">
        <v>1467.098</v>
      </c>
      <c r="K33" s="133" t="s">
        <v>50</v>
      </c>
      <c r="M33" s="134">
        <f t="shared" ref="M33:M48" si="3">+(J33-I33)/I33</f>
        <v>-4.4839337018373728E-3</v>
      </c>
      <c r="O33" s="137"/>
      <c r="P33" s="137"/>
      <c r="Q33" s="102"/>
    </row>
    <row r="34" spans="1:26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2310.8290000000002</v>
      </c>
      <c r="J34" s="142">
        <v>2255.8890000000001</v>
      </c>
      <c r="K34" s="143" t="s">
        <v>52</v>
      </c>
      <c r="M34" s="134">
        <f t="shared" si="3"/>
        <v>-2.3775017536996484E-2</v>
      </c>
      <c r="O34" s="102"/>
      <c r="P34" s="102"/>
      <c r="Q34" s="102"/>
    </row>
    <row r="35" spans="1:26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110.217</v>
      </c>
      <c r="J35" s="149">
        <v>107.941</v>
      </c>
      <c r="K35" s="150" t="s">
        <v>54</v>
      </c>
      <c r="M35" s="134">
        <f t="shared" si="3"/>
        <v>-2.0650171933549236E-2</v>
      </c>
    </row>
    <row r="36" spans="1:26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103.58</v>
      </c>
      <c r="J36" s="153">
        <v>102.02500000000001</v>
      </c>
      <c r="K36" s="133" t="s">
        <v>50</v>
      </c>
      <c r="M36" s="134">
        <f t="shared" si="3"/>
        <v>-1.5012550685460443E-2</v>
      </c>
    </row>
    <row r="37" spans="1:26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133.40299999999999</v>
      </c>
      <c r="J37" s="153">
        <v>132.56299999999999</v>
      </c>
      <c r="K37" s="133" t="s">
        <v>50</v>
      </c>
      <c r="M37" s="134">
        <f t="shared" si="3"/>
        <v>-6.2967099690412016E-3</v>
      </c>
    </row>
    <row r="38" spans="1:26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130.334</v>
      </c>
      <c r="J38" s="155">
        <v>128.334</v>
      </c>
      <c r="K38" s="133" t="s">
        <v>50</v>
      </c>
      <c r="M38" s="134">
        <f t="shared" si="3"/>
        <v>-1.5345190050178771E-2</v>
      </c>
    </row>
    <row r="39" spans="1:26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14.39</v>
      </c>
      <c r="J39" s="153">
        <v>14.087</v>
      </c>
      <c r="K39" s="133" t="s">
        <v>50</v>
      </c>
      <c r="M39" s="134">
        <f t="shared" si="3"/>
        <v>-2.1056289089645644E-2</v>
      </c>
      <c r="Z39" s="160"/>
    </row>
    <row r="40" spans="1:26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5058.59</v>
      </c>
      <c r="J40" s="165">
        <v>5013.3370000000004</v>
      </c>
      <c r="K40" s="133" t="s">
        <v>50</v>
      </c>
      <c r="M40" s="134">
        <f t="shared" si="3"/>
        <v>-8.9457734269825593E-3</v>
      </c>
    </row>
    <row r="41" spans="1:26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4874.6109999999999</v>
      </c>
      <c r="J41" s="166">
        <v>4826.5640000000003</v>
      </c>
      <c r="K41" s="133"/>
      <c r="M41" s="134">
        <f t="shared" si="3"/>
        <v>-9.8565813764420526E-3</v>
      </c>
    </row>
    <row r="42" spans="1:26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2.1970000000000001</v>
      </c>
      <c r="J42" s="153">
        <v>2.1259999999999999</v>
      </c>
      <c r="K42" s="133"/>
      <c r="M42" s="134">
        <f t="shared" si="3"/>
        <v>-3.2316795630405175E-2</v>
      </c>
    </row>
    <row r="43" spans="1:26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1.9730000000000001</v>
      </c>
      <c r="J43" s="153">
        <v>1.9279999999999999</v>
      </c>
      <c r="K43" s="176" t="s">
        <v>21</v>
      </c>
      <c r="M43" s="134">
        <f t="shared" si="3"/>
        <v>-2.2807906741003622E-2</v>
      </c>
    </row>
    <row r="44" spans="1:26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1.024</v>
      </c>
      <c r="J44" s="181">
        <v>0.99399999999999999</v>
      </c>
      <c r="K44" s="150" t="s">
        <v>54</v>
      </c>
      <c r="M44" s="134" t="e">
        <f>+(#REF!-I44)/I44</f>
        <v>#REF!</v>
      </c>
    </row>
    <row r="45" spans="1:26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1.0189999999999999</v>
      </c>
      <c r="K45" s="150"/>
      <c r="M45" s="185">
        <f t="shared" si="3"/>
        <v>-7.7896786757546323E-3</v>
      </c>
    </row>
    <row r="46" spans="1:26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1.0049999999999999</v>
      </c>
      <c r="K46" s="150"/>
      <c r="M46" s="185">
        <f t="shared" si="3"/>
        <v>-1.6634050880626347E-2</v>
      </c>
    </row>
    <row r="47" spans="1:26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1.014</v>
      </c>
      <c r="J47" s="155">
        <v>0.98699999999999999</v>
      </c>
      <c r="K47" s="150"/>
      <c r="M47" s="185">
        <f t="shared" si="3"/>
        <v>-2.6627218934911268E-2</v>
      </c>
    </row>
    <row r="48" spans="1:26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108.054</v>
      </c>
      <c r="J54" s="74">
        <v>108.09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103.393</v>
      </c>
      <c r="J55" s="220">
        <v>103.422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105.331</v>
      </c>
      <c r="J56" s="153">
        <v>105.363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101.971</v>
      </c>
      <c r="J57" s="225">
        <v>101.983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103.575</v>
      </c>
      <c r="J58" s="153">
        <v>103.61199999999999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106.833</v>
      </c>
      <c r="J59" s="47">
        <v>106.86199999999999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103.937</v>
      </c>
      <c r="J60" s="47">
        <v>103.974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102.18899999999999</v>
      </c>
      <c r="J61" s="47">
        <v>102.218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104.69499999999999</v>
      </c>
      <c r="J62" s="225">
        <v>104.72499999999999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101.626</v>
      </c>
      <c r="J63" s="225">
        <v>101.65900000000001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103.76600000000001</v>
      </c>
      <c r="J64" s="47">
        <v>103.798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103.095</v>
      </c>
      <c r="J65" s="47">
        <v>103.128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106.116</v>
      </c>
      <c r="J66" s="47">
        <v>106.152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104.96</v>
      </c>
      <c r="J67" s="47">
        <v>104.992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103.047</v>
      </c>
      <c r="J68" s="47">
        <v>103.074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102.139</v>
      </c>
      <c r="J69" s="47">
        <v>102.169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104.292</v>
      </c>
      <c r="J70" s="47">
        <v>104.32299999999999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102.28700000000001</v>
      </c>
      <c r="J71" s="47">
        <v>102.321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103.426</v>
      </c>
      <c r="J72" s="47">
        <v>103.458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104.54300000000001</v>
      </c>
      <c r="J73" s="240">
        <v>104.574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102.254</v>
      </c>
      <c r="J74" s="47">
        <v>102.33799999999999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102.964</v>
      </c>
      <c r="J75" s="47">
        <v>103.004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104.54300000000001</v>
      </c>
      <c r="J76" s="225">
        <v>104.57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102.044</v>
      </c>
      <c r="J77" s="81">
        <v>102.07599999999999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10.52</v>
      </c>
      <c r="J79" s="251">
        <v>10.523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103.03100000000001</v>
      </c>
      <c r="J80" s="256">
        <v>103.06399999999999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103.337</v>
      </c>
      <c r="J81" s="261">
        <v>103.373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102.70699999999999</v>
      </c>
      <c r="J82" s="267">
        <v>102.733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10.095000000000001</v>
      </c>
      <c r="J83" s="267">
        <v>10.098000000000001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101.14100000000001</v>
      </c>
      <c r="J85" s="38">
        <v>101.215</v>
      </c>
      <c r="K85" s="136"/>
      <c r="L85" s="135">
        <v>12769294</v>
      </c>
      <c r="M85" s="134">
        <f>+(J85-I85)/I85</f>
        <v>7.3165185236450162E-4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56.177</v>
      </c>
      <c r="J87" s="289">
        <v>56.478000000000002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134.85599999999999</v>
      </c>
      <c r="J88" s="47">
        <v>134.779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1365.2550000000001</v>
      </c>
      <c r="J89" s="142">
        <v>1363.9960000000001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108.93</v>
      </c>
      <c r="J90" s="47">
        <v>109.027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102.271</v>
      </c>
      <c r="J91" s="47">
        <v>102.398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83.38</v>
      </c>
      <c r="J92" s="47">
        <v>83.622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16.739000000000001</v>
      </c>
      <c r="J93" s="47">
        <v>16.751999999999999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256.25299999999999</v>
      </c>
      <c r="J94" s="47">
        <v>256.10300000000001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28.812999999999999</v>
      </c>
      <c r="J95" s="47">
        <v>28.908999999999999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2186.422</v>
      </c>
      <c r="J96" s="142">
        <v>2205.6529999999998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66.363</v>
      </c>
      <c r="J97" s="297">
        <v>66.617999999999995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52.942</v>
      </c>
      <c r="J98" s="47">
        <v>53.067999999999998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91.938999999999993</v>
      </c>
      <c r="J99" s="255">
        <v>92.228999999999999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95.811000000000007</v>
      </c>
      <c r="J100" s="304">
        <v>96.272999999999996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78.251999999999995</v>
      </c>
      <c r="J101" s="81">
        <v>78.674999999999997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10.926</v>
      </c>
      <c r="J103" s="289">
        <v>10.946999999999999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11.683999999999999</v>
      </c>
      <c r="J104" s="311">
        <v>11.72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14.071</v>
      </c>
      <c r="J105" s="311">
        <v>14.145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13.217000000000001</v>
      </c>
      <c r="J106" s="311">
        <v>13.315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11.871</v>
      </c>
      <c r="J107" s="311">
        <v>11.888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10.552</v>
      </c>
      <c r="J108" s="311">
        <v>10.561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10.057</v>
      </c>
      <c r="J109" s="311">
        <v>10.074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10.567</v>
      </c>
      <c r="J110" s="317">
        <v>10.574999999999999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129.142</v>
      </c>
      <c r="J111" s="311">
        <v>129.34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126.664</v>
      </c>
      <c r="J112" s="311">
        <v>126.824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8.6370000000000005</v>
      </c>
      <c r="J113" s="311">
        <v>8.6880000000000006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89.936000000000007</v>
      </c>
      <c r="J114" s="311">
        <v>90.173000000000002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17.646999999999998</v>
      </c>
      <c r="J115" s="311">
        <v>17.710999999999999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74.760000000000005</v>
      </c>
      <c r="J116" s="311">
        <v>74.926000000000002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75.909000000000006</v>
      </c>
      <c r="J117" s="311">
        <v>76.179000000000002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95.906999999999996</v>
      </c>
      <c r="J118" s="330">
        <v>96.168999999999997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83.555000000000007</v>
      </c>
      <c r="J121" s="348">
        <v>83.992999999999995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106.86499999999999</v>
      </c>
      <c r="J123" s="289">
        <v>105.52200000000001</v>
      </c>
      <c r="K123" s="150" t="s">
        <v>54</v>
      </c>
      <c r="M123" s="134">
        <f t="shared" ref="M123:M125" si="9">+(J123-I123)/I123</f>
        <v>-1.2567257755111491E-2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97.26</v>
      </c>
      <c r="J124" s="311">
        <v>91.909000000000006</v>
      </c>
      <c r="K124" s="150" t="s">
        <v>54</v>
      </c>
      <c r="M124" s="134">
        <f t="shared" si="9"/>
        <v>-5.5017478922475826E-2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129.358</v>
      </c>
      <c r="J125" s="311">
        <v>125.38</v>
      </c>
      <c r="K125" s="351" t="s">
        <v>167</v>
      </c>
      <c r="M125" s="134">
        <f t="shared" si="9"/>
        <v>-3.0751866911980771E-2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2">
        <v>2.1000000000000001E-2</v>
      </c>
      <c r="H126" s="47">
        <v>10.577999999999999</v>
      </c>
      <c r="I126" s="311">
        <v>9.0570000000000004</v>
      </c>
      <c r="J126" s="311">
        <v>8.8140000000000001</v>
      </c>
      <c r="K126" s="133" t="s">
        <v>50</v>
      </c>
      <c r="M126" s="134">
        <f>+(J126-I126)/I126</f>
        <v>-2.6830076184166978E-2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105.586</v>
      </c>
      <c r="J127" s="311">
        <v>103.265</v>
      </c>
      <c r="K127" s="133" t="s">
        <v>50</v>
      </c>
      <c r="M127" s="134">
        <f>+(J127-I127)/I127</f>
        <v>-2.1982080957702706E-2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116.786</v>
      </c>
      <c r="J128" s="311">
        <v>115.89100000000001</v>
      </c>
      <c r="K128" s="133" t="s">
        <v>50</v>
      </c>
      <c r="M128" s="134">
        <f>+(J128-I128)/I128</f>
        <v>-7.6635898138475165E-3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340">
        <v>42132</v>
      </c>
      <c r="G129" s="353">
        <v>1.9950000000000001</v>
      </c>
      <c r="H129" s="47">
        <v>104.666</v>
      </c>
      <c r="I129" s="311">
        <v>100.43600000000001</v>
      </c>
      <c r="J129" s="311">
        <v>99.224000000000004</v>
      </c>
      <c r="K129" s="143" t="s">
        <v>52</v>
      </c>
      <c r="M129" s="134">
        <f t="shared" ref="M129:M137" si="11">+(J129-I129)/I129</f>
        <v>-1.2067386196184667E-2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340">
        <v>42132</v>
      </c>
      <c r="G130" s="354">
        <v>0.41699999999999998</v>
      </c>
      <c r="H130" s="47">
        <v>104.777</v>
      </c>
      <c r="I130" s="311">
        <v>94.945999999999998</v>
      </c>
      <c r="J130" s="311">
        <v>92.492000000000004</v>
      </c>
      <c r="K130" s="143" t="s">
        <v>52</v>
      </c>
      <c r="M130" s="134">
        <f t="shared" si="11"/>
        <v>-2.5846270511659192E-2</v>
      </c>
    </row>
    <row r="131" spans="2:14" ht="16.5" thickTop="1" thickBot="1">
      <c r="B131" s="310">
        <f t="shared" si="10"/>
        <v>111</v>
      </c>
      <c r="C131" s="355" t="s">
        <v>174</v>
      </c>
      <c r="D131" s="223" t="s">
        <v>71</v>
      </c>
      <c r="E131" s="315">
        <v>38671</v>
      </c>
      <c r="F131" s="340">
        <v>42149</v>
      </c>
      <c r="G131" s="353">
        <v>3.8849999999999998</v>
      </c>
      <c r="H131" s="47">
        <v>177.00800000000001</v>
      </c>
      <c r="I131" s="311">
        <v>180.46799999999999</v>
      </c>
      <c r="J131" s="311">
        <v>178.36600000000001</v>
      </c>
      <c r="K131" s="133" t="s">
        <v>50</v>
      </c>
      <c r="M131" s="134">
        <f t="shared" si="11"/>
        <v>-1.1647494292616838E-2</v>
      </c>
    </row>
    <row r="132" spans="2:14" ht="16.5" thickTop="1" thickBot="1">
      <c r="B132" s="310">
        <f t="shared" si="10"/>
        <v>112</v>
      </c>
      <c r="C132" s="355" t="s">
        <v>175</v>
      </c>
      <c r="D132" s="223" t="s">
        <v>71</v>
      </c>
      <c r="E132" s="315">
        <v>38671</v>
      </c>
      <c r="F132" s="214">
        <v>42149</v>
      </c>
      <c r="G132" s="356">
        <v>3.3820000000000001</v>
      </c>
      <c r="H132" s="47">
        <v>163.37700000000001</v>
      </c>
      <c r="I132" s="311">
        <v>170.45</v>
      </c>
      <c r="J132" s="311">
        <v>169.36099999999999</v>
      </c>
      <c r="K132" s="133" t="s">
        <v>50</v>
      </c>
      <c r="M132" s="134">
        <f t="shared" si="11"/>
        <v>-6.38897037254326E-3</v>
      </c>
    </row>
    <row r="133" spans="2:14" ht="16.5" thickTop="1" thickBot="1">
      <c r="B133" s="310">
        <f t="shared" si="10"/>
        <v>113</v>
      </c>
      <c r="C133" s="355" t="s">
        <v>176</v>
      </c>
      <c r="D133" s="223" t="s">
        <v>71</v>
      </c>
      <c r="E133" s="315">
        <v>38671</v>
      </c>
      <c r="F133" s="214">
        <v>42149</v>
      </c>
      <c r="G133" s="356">
        <v>5.2149999999999999</v>
      </c>
      <c r="H133" s="47">
        <v>144.09399999999999</v>
      </c>
      <c r="I133" s="311">
        <v>148.06800000000001</v>
      </c>
      <c r="J133" s="311">
        <v>147.428</v>
      </c>
      <c r="K133" s="133" t="s">
        <v>50</v>
      </c>
      <c r="M133" s="134">
        <f t="shared" si="11"/>
        <v>-4.3223383850664199E-3</v>
      </c>
    </row>
    <row r="134" spans="2:14" ht="15.75" customHeight="1" thickTop="1" thickBot="1">
      <c r="B134" s="310">
        <f t="shared" si="10"/>
        <v>114</v>
      </c>
      <c r="C134" s="355" t="s">
        <v>177</v>
      </c>
      <c r="D134" s="223" t="s">
        <v>71</v>
      </c>
      <c r="E134" s="315">
        <v>38835</v>
      </c>
      <c r="F134" s="340">
        <v>41421</v>
      </c>
      <c r="G134" s="356">
        <v>63.142000000000003</v>
      </c>
      <c r="H134" s="142">
        <v>11701.904</v>
      </c>
      <c r="I134" s="357">
        <v>12612.794</v>
      </c>
      <c r="J134" s="357">
        <v>12437.726000000001</v>
      </c>
      <c r="K134" s="133" t="s">
        <v>50</v>
      </c>
      <c r="M134" s="134">
        <f t="shared" si="11"/>
        <v>-1.3880191811584277E-2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8" t="s">
        <v>121</v>
      </c>
      <c r="G135" s="359" t="s">
        <v>121</v>
      </c>
      <c r="H135" s="47">
        <v>18.545000000000002</v>
      </c>
      <c r="I135" s="311">
        <v>17.582000000000001</v>
      </c>
      <c r="J135" s="311">
        <v>17.437000000000001</v>
      </c>
      <c r="K135" s="133" t="s">
        <v>50</v>
      </c>
      <c r="M135" s="134">
        <f t="shared" si="11"/>
        <v>-8.2470708679330887E-3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340" t="s">
        <v>121</v>
      </c>
      <c r="G136" s="359" t="s">
        <v>121</v>
      </c>
      <c r="H136" s="47">
        <v>134.499</v>
      </c>
      <c r="I136" s="311">
        <v>127.59699999999999</v>
      </c>
      <c r="J136" s="311">
        <v>125.81699999999999</v>
      </c>
      <c r="K136" s="133" t="s">
        <v>50</v>
      </c>
      <c r="M136" s="134">
        <f t="shared" si="11"/>
        <v>-1.3950171242270595E-2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340" t="s">
        <v>121</v>
      </c>
      <c r="G137" s="359" t="s">
        <v>121</v>
      </c>
      <c r="H137" s="47">
        <v>104.934</v>
      </c>
      <c r="I137" s="311">
        <v>94.289000000000001</v>
      </c>
      <c r="J137" s="311">
        <v>91.759</v>
      </c>
      <c r="K137" s="160"/>
      <c r="L137" s="30"/>
      <c r="M137" s="241">
        <f t="shared" si="11"/>
        <v>-2.6832398264908963E-2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340">
        <v>42151</v>
      </c>
      <c r="G138" s="359">
        <v>1.446</v>
      </c>
      <c r="H138" s="47">
        <v>117.44499999999999</v>
      </c>
      <c r="I138" s="311">
        <v>118.75700000000001</v>
      </c>
      <c r="J138" s="311">
        <v>118.315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8886.0409999999993</v>
      </c>
      <c r="J139" s="361">
        <v>8960.0939999999991</v>
      </c>
      <c r="K139" s="133" t="s">
        <v>50</v>
      </c>
      <c r="M139" s="134">
        <f t="shared" ref="M139:M141" si="12">+(J139-I139)/I139</f>
        <v>8.3336324916799161E-3</v>
      </c>
    </row>
    <row r="140" spans="2:14" ht="16.5" thickTop="1" thickBot="1">
      <c r="B140" s="310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8.1750000000000007</v>
      </c>
      <c r="J140" s="364">
        <v>7.9939999999999998</v>
      </c>
      <c r="K140" s="133" t="s">
        <v>50</v>
      </c>
      <c r="M140" s="134">
        <f t="shared" si="12"/>
        <v>-2.214067278287473E-2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91.977999999999994</v>
      </c>
      <c r="J141" s="369">
        <v>86.75</v>
      </c>
      <c r="K141" s="133" t="s">
        <v>50</v>
      </c>
      <c r="M141" s="134">
        <f t="shared" si="12"/>
        <v>-5.6839679053686691E-2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951.63400000000001</v>
      </c>
      <c r="J142" s="376">
        <v>944.06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100.121</v>
      </c>
      <c r="J144" s="384">
        <v>100.55</v>
      </c>
      <c r="K144" s="133" t="s">
        <v>50</v>
      </c>
      <c r="M144" s="134">
        <f t="shared" ref="M144" si="13">+(J144-I144)/I144</f>
        <v>4.284815373398209E-3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8.2200000000000006</v>
      </c>
      <c r="J146" s="390">
        <v>8.0329999999999995</v>
      </c>
      <c r="K146" s="133" t="s">
        <v>50</v>
      </c>
      <c r="M146" s="391">
        <f t="shared" ref="M146:M147" si="14">+(J146-I146)/I146</f>
        <v>-2.2749391727494059E-2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90.387</v>
      </c>
      <c r="J147" s="384">
        <v>86.585999999999999</v>
      </c>
      <c r="K147" s="133" t="s">
        <v>50</v>
      </c>
      <c r="M147" s="391">
        <f t="shared" si="14"/>
        <v>-4.2052507550864635E-2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2015-11-16T14:40:51Z</dcterms:created>
  <dcterms:modified xsi:type="dcterms:W3CDTF">2015-11-16T14:44:16Z</dcterms:modified>
</cp:coreProperties>
</file>