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6-01-2019" sheetId="1" r:id="rId1"/>
  </sheets>
  <definedNames>
    <definedName name="_xlnm._FilterDatabase" localSheetId="0" hidden="1">'16-01-2019'!$D$1:$D$594</definedName>
    <definedName name="_xlnm.Print_Area" localSheetId="0">'16-01-2019'!$B$1:$N$147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<sst xmlns="http://schemas.openxmlformats.org/spreadsheetml/2006/main" count="350" uniqueCount="201">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</sst>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4"/>
  <sheetViews>
    <sheetView tabSelected="1" showWhiteSpace="0" topLeftCell="D64" workbookViewId="0">
      <selection activeCell="R77" sqref="R77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179.26400000000001</v>
      </c>
      <c r="J6" s="38">
        <v>179.28800000000001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122.059</v>
      </c>
      <c r="J7" s="47">
        <v>122.081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103.792</v>
      </c>
      <c r="J8" s="47">
        <v>103.807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107.286</v>
      </c>
      <c r="J9" s="47">
        <v>107.304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107.28700000000001</v>
      </c>
      <c r="J10" s="47">
        <v>107.303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101.42700000000001</v>
      </c>
      <c r="J11" s="63">
        <v>101.447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104.245</v>
      </c>
      <c r="J12" s="47">
        <v>104.259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43.268000000000001</v>
      </c>
      <c r="J13" s="71">
        <v>43.271999999999998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30.259</v>
      </c>
      <c r="J14" s="76">
        <v>30.204999999999998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15.994</v>
      </c>
      <c r="J16" s="86">
        <v>15.997</v>
      </c>
      <c r="K16" s="39"/>
      <c r="L16" s="39"/>
      <c r="M16" s="40"/>
      <c r="N16" s="39"/>
    </row>
    <row r="17" spans="2:14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116.815</v>
      </c>
      <c r="J17" s="76">
        <v>116.828</v>
      </c>
      <c r="K17" s="39"/>
      <c r="L17" s="39"/>
      <c r="M17" s="40"/>
      <c r="N17" s="39"/>
    </row>
    <row r="18" spans="2:14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1.1379999999999999</v>
      </c>
      <c r="J18" s="76">
        <v>1.139</v>
      </c>
      <c r="K18" s="67"/>
      <c r="L18" s="97"/>
      <c r="M18" s="40"/>
      <c r="N18" s="39"/>
    </row>
    <row r="19" spans="2:14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105.73699999999999</v>
      </c>
      <c r="J19" s="103">
        <v>105.753</v>
      </c>
      <c r="K19" s="39"/>
      <c r="L19" s="39"/>
      <c r="M19" s="40"/>
      <c r="N19" s="39"/>
    </row>
    <row r="20" spans="2:14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10.539</v>
      </c>
      <c r="J20" s="108">
        <v>10.541</v>
      </c>
      <c r="K20" s="109"/>
      <c r="L20" s="110"/>
      <c r="M20" s="109"/>
      <c r="N20" s="111"/>
    </row>
    <row r="21" spans="2:14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147.28100000000001</v>
      </c>
      <c r="J21" s="117">
        <v>147.203</v>
      </c>
      <c r="K21" s="39"/>
      <c r="L21" s="118"/>
      <c r="M21" s="39"/>
      <c r="N21" s="97"/>
    </row>
    <row r="22" spans="2:14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10.737</v>
      </c>
      <c r="J22" s="124">
        <v>10.738</v>
      </c>
      <c r="K22" s="39"/>
      <c r="L22" s="40"/>
      <c r="M22" s="39"/>
      <c r="N22" s="125"/>
    </row>
    <row r="23" spans="2:14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4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1.6459999999999999</v>
      </c>
      <c r="J24" s="133">
        <v>1.647</v>
      </c>
      <c r="K24" s="97" t="s">
        <v>45</v>
      </c>
      <c r="L24" s="39"/>
      <c r="M24" s="40">
        <f>+(J24-I24)/I24</f>
        <v>6.0753341433785661E-4</v>
      </c>
      <c r="N24" s="39"/>
    </row>
    <row r="25" spans="2:14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4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58.491999999999997</v>
      </c>
      <c r="J26" s="138">
        <v>58.497999999999998</v>
      </c>
      <c r="K26" s="39"/>
      <c r="L26" s="39"/>
      <c r="M26" s="72"/>
      <c r="N26" s="39"/>
    </row>
    <row r="27" spans="2:14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127.078</v>
      </c>
      <c r="J27" s="76">
        <v>127.21</v>
      </c>
      <c r="K27" s="39"/>
      <c r="L27" s="39"/>
      <c r="M27" s="40"/>
      <c r="N27" s="39"/>
    </row>
    <row r="28" spans="2:14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119.45099999999999</v>
      </c>
      <c r="J28" s="76">
        <v>119.776</v>
      </c>
      <c r="K28" s="39"/>
      <c r="L28" s="39"/>
      <c r="M28" s="40"/>
      <c r="N28" s="39"/>
    </row>
    <row r="29" spans="2:14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4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146.68899999999999</v>
      </c>
      <c r="J30" s="86">
        <v>146.68899999999999</v>
      </c>
      <c r="K30" s="39"/>
      <c r="L30" s="39"/>
      <c r="M30" s="40"/>
      <c r="N30" s="39"/>
    </row>
    <row r="31" spans="2:14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540.95100000000002</v>
      </c>
      <c r="J31" s="76">
        <v>541.6</v>
      </c>
      <c r="K31" s="39"/>
      <c r="L31" s="39"/>
      <c r="M31" s="40"/>
      <c r="N31" s="39"/>
    </row>
    <row r="32" spans="2:14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128.82300000000001</v>
      </c>
      <c r="J32" s="166">
        <v>128.37899999999999</v>
      </c>
      <c r="K32" s="39"/>
      <c r="L32" s="39"/>
      <c r="M32" s="40"/>
      <c r="N32" s="39"/>
    </row>
    <row r="33" spans="2:14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134.38800000000001</v>
      </c>
      <c r="J33" s="166">
        <v>133.661</v>
      </c>
      <c r="K33" s="39"/>
      <c r="L33" s="39"/>
      <c r="M33" s="40"/>
      <c r="N33" s="39"/>
    </row>
    <row r="34" spans="2:14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132.03200000000001</v>
      </c>
      <c r="J34" s="166">
        <v>132.012</v>
      </c>
      <c r="K34" s="39"/>
      <c r="L34" s="39"/>
      <c r="M34" s="40"/>
      <c r="N34" s="39"/>
    </row>
    <row r="35" spans="2:14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111.017</v>
      </c>
      <c r="J35" s="166">
        <v>110.414</v>
      </c>
      <c r="K35" s="39"/>
      <c r="L35" s="39"/>
      <c r="M35" s="40"/>
      <c r="N35" s="39"/>
    </row>
    <row r="36" spans="2:14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114.239</v>
      </c>
      <c r="J36" s="166">
        <v>114.90900000000001</v>
      </c>
      <c r="K36" s="39"/>
      <c r="L36" s="39"/>
      <c r="M36" s="40"/>
      <c r="N36" s="39"/>
    </row>
    <row r="37" spans="2:14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168.36699999999999</v>
      </c>
      <c r="J37" s="166">
        <v>168.952</v>
      </c>
      <c r="K37" s="39"/>
      <c r="L37" s="39"/>
      <c r="M37" s="40"/>
      <c r="N37" s="39"/>
    </row>
    <row r="38" spans="2:14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98.87</v>
      </c>
      <c r="J38" s="166">
        <v>98.471000000000004</v>
      </c>
      <c r="K38" s="39"/>
      <c r="L38" s="39"/>
      <c r="M38" s="40"/>
      <c r="N38" s="39"/>
    </row>
    <row r="39" spans="2:14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110.648</v>
      </c>
      <c r="J39" s="166">
        <v>110.91500000000001</v>
      </c>
      <c r="K39" s="39"/>
      <c r="L39" s="39"/>
      <c r="M39" s="40"/>
      <c r="N39" s="39"/>
    </row>
    <row r="40" spans="2:14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172.41</v>
      </c>
      <c r="J40" s="76">
        <v>173.286</v>
      </c>
      <c r="K40" s="39"/>
      <c r="L40" s="39"/>
      <c r="M40" s="40"/>
      <c r="N40" s="39"/>
    </row>
    <row r="41" spans="2:14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148.95599999999999</v>
      </c>
      <c r="J41" s="166">
        <v>149.429</v>
      </c>
      <c r="K41" s="39"/>
      <c r="L41" s="39"/>
      <c r="M41" s="40"/>
      <c r="N41" s="39"/>
    </row>
    <row r="42" spans="2:14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109.792</v>
      </c>
      <c r="J42" s="166">
        <v>109.777</v>
      </c>
      <c r="K42" s="39"/>
      <c r="L42" s="39"/>
      <c r="M42" s="40"/>
      <c r="N42" s="39"/>
    </row>
    <row r="43" spans="2:14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4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22.779</v>
      </c>
      <c r="J44" s="199">
        <v>22.811</v>
      </c>
      <c r="K44" s="97"/>
      <c r="L44" s="39"/>
      <c r="M44" s="40"/>
      <c r="N44" s="39"/>
    </row>
    <row r="45" spans="2:14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4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2176.1210000000001</v>
      </c>
      <c r="J46" s="206">
        <v>2182.3879999999999</v>
      </c>
      <c r="K46" s="207" t="s">
        <v>75</v>
      </c>
      <c r="M46" s="208">
        <f t="shared" ref="M46" si="3">+(J46-I46)/I46</f>
        <v>2.8798950058382899E-3</v>
      </c>
    </row>
    <row r="47" spans="2:14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126.59699999999999</v>
      </c>
      <c r="J47" s="211">
        <v>126.84</v>
      </c>
      <c r="K47" s="97" t="s">
        <v>77</v>
      </c>
      <c r="L47" s="39"/>
      <c r="M47" s="40" t="e">
        <f>+(#REF!-#REF!)/#REF!</f>
        <v>#REF!</v>
      </c>
      <c r="N47" s="39"/>
    </row>
    <row r="48" spans="2:14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163.33500000000001</v>
      </c>
      <c r="J48" s="47">
        <v>163.857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196.952</v>
      </c>
      <c r="J49" s="47">
        <v>198.88200000000001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18.201000000000001</v>
      </c>
      <c r="J50" s="47">
        <v>18.2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2.8220000000000001</v>
      </c>
      <c r="J52" s="117">
        <v>2.8109999999999999</v>
      </c>
      <c r="K52" s="212"/>
      <c r="M52" s="208">
        <f t="shared" ref="M52:M53" si="5">+(J52-I52)/I52</f>
        <v>-3.8979447200567399E-3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2.4550000000000001</v>
      </c>
      <c r="J53" s="47">
        <v>2.4510000000000001</v>
      </c>
      <c r="K53" s="215" t="s">
        <v>45</v>
      </c>
      <c r="M53" s="208">
        <f t="shared" si="5"/>
        <v>-1.6293279022403272E-3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1.2410000000000001</v>
      </c>
      <c r="J54" s="217">
        <v>1.24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1.173</v>
      </c>
      <c r="J55" s="71">
        <v>1.1739999999999999</v>
      </c>
      <c r="K55" s="218"/>
      <c r="M55" s="221">
        <f t="shared" ref="M55:M62" si="6">+(J55-I55)/I55</f>
        <v>8.525149190109888E-4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1.177</v>
      </c>
      <c r="J56" s="211">
        <v>1.18</v>
      </c>
      <c r="K56" s="218"/>
      <c r="M56" s="221">
        <f t="shared" si="6"/>
        <v>2.5488530161426434E-3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1.17</v>
      </c>
      <c r="J57" s="223">
        <v>1.173</v>
      </c>
      <c r="K57" s="218"/>
      <c r="M57" s="221">
        <f t="shared" si="6"/>
        <v>2.5641025641026612E-3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125.21299999999999</v>
      </c>
      <c r="J58" s="226">
        <v>125.348</v>
      </c>
      <c r="K58" s="218"/>
      <c r="M58" s="221">
        <f t="shared" si="6"/>
        <v>1.0781628105708283E-3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126.709</v>
      </c>
      <c r="J59" s="232">
        <v>127.587</v>
      </c>
      <c r="K59" s="218"/>
      <c r="M59" s="221">
        <f t="shared" si="6"/>
        <v>6.9292631146958784E-3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1106.527</v>
      </c>
      <c r="J60" s="47">
        <v>1118.9739999999999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11.561</v>
      </c>
      <c r="J61" s="240">
        <v>11.704000000000001</v>
      </c>
      <c r="K61" s="218"/>
      <c r="M61" s="221">
        <f t="shared" si="6"/>
        <v>1.236917221693631E-2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10.561999999999999</v>
      </c>
      <c r="J62" s="248">
        <v>10.576000000000001</v>
      </c>
      <c r="K62" s="249"/>
      <c r="L62" s="250"/>
      <c r="M62" s="251">
        <f t="shared" si="6"/>
        <v>1.3255065328537327E-3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102.946</v>
      </c>
      <c r="J64" s="259">
        <v>103.339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109.679</v>
      </c>
      <c r="J70" s="292">
        <v>109.696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103.495</v>
      </c>
      <c r="J71" s="47">
        <v>103.506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106.04</v>
      </c>
      <c r="J72" s="47">
        <v>106.05800000000001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104.099</v>
      </c>
      <c r="J73" s="47">
        <v>104.116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105.738</v>
      </c>
      <c r="J74" s="47">
        <v>105.75700000000001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108.19499999999999</v>
      </c>
      <c r="J75" s="47">
        <v>108.21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106.137</v>
      </c>
      <c r="J76" s="47">
        <v>106.154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102.542</v>
      </c>
      <c r="J77" s="47">
        <v>102.55800000000001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104.212</v>
      </c>
      <c r="J78" s="47">
        <v>104.22199999999999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105.70099999999999</v>
      </c>
      <c r="J79" s="47">
        <v>105.718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108.398</v>
      </c>
      <c r="J80" s="47">
        <v>108.414</v>
      </c>
      <c r="K80" s="39"/>
      <c r="L80" s="40"/>
      <c r="M80" s="39"/>
      <c r="N80" s="66"/>
    </row>
    <row r="81" spans="1:14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105.923</v>
      </c>
      <c r="J81" s="47">
        <v>105.937</v>
      </c>
      <c r="K81" s="31"/>
      <c r="L81" s="308"/>
      <c r="M81" s="31"/>
      <c r="N81" s="309"/>
    </row>
    <row r="82" spans="1:14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104.499</v>
      </c>
      <c r="J82" s="47">
        <v>104.511</v>
      </c>
      <c r="K82" s="39"/>
      <c r="L82" s="40"/>
      <c r="M82" s="39"/>
      <c r="N82" s="307"/>
    </row>
    <row r="83" spans="1:14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104.236</v>
      </c>
      <c r="J83" s="47">
        <v>104.251</v>
      </c>
      <c r="K83" s="39"/>
      <c r="L83" s="40"/>
      <c r="M83" s="39"/>
      <c r="N83" s="312"/>
    </row>
    <row r="84" spans="1:14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105.221</v>
      </c>
      <c r="J84" s="47">
        <v>105.23399999999999</v>
      </c>
      <c r="K84" s="39"/>
      <c r="L84" s="40"/>
      <c r="M84" s="39"/>
      <c r="N84" s="66"/>
    </row>
    <row r="85" spans="1:14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104.229</v>
      </c>
      <c r="J85" s="47">
        <v>104.246</v>
      </c>
      <c r="K85" s="39"/>
      <c r="L85" s="40"/>
      <c r="M85" s="39"/>
      <c r="N85" s="312"/>
    </row>
    <row r="86" spans="1:14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105.098</v>
      </c>
      <c r="J86" s="211">
        <v>105.114</v>
      </c>
      <c r="K86" s="39"/>
      <c r="L86" s="40"/>
      <c r="M86" s="39"/>
      <c r="N86" s="307"/>
    </row>
    <row r="87" spans="1:14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106.348</v>
      </c>
      <c r="J87" s="47">
        <v>106.361</v>
      </c>
      <c r="K87" s="39"/>
      <c r="L87" s="40"/>
      <c r="M87" s="39"/>
      <c r="N87" s="307"/>
    </row>
    <row r="88" spans="1:14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104.19499999999999</v>
      </c>
      <c r="J88" s="47">
        <v>104.209</v>
      </c>
      <c r="K88" s="39"/>
      <c r="L88" s="40"/>
      <c r="M88" s="39"/>
      <c r="N88" s="66"/>
    </row>
    <row r="89" spans="1:14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103.85899999999999</v>
      </c>
      <c r="J89" s="47">
        <v>103.872</v>
      </c>
      <c r="K89" s="39"/>
      <c r="L89" s="40"/>
      <c r="M89" s="39"/>
      <c r="N89" s="66"/>
    </row>
    <row r="90" spans="1:14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106.496</v>
      </c>
      <c r="J90" s="47">
        <v>106.50700000000001</v>
      </c>
      <c r="K90" s="39"/>
      <c r="L90" s="40"/>
      <c r="M90" s="39"/>
      <c r="N90" s="307"/>
    </row>
    <row r="91" spans="1:14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103.3</v>
      </c>
      <c r="J91" s="259">
        <v>103.31100000000001</v>
      </c>
      <c r="K91" s="39"/>
      <c r="L91" s="40"/>
      <c r="M91" s="39"/>
      <c r="N91" s="66"/>
    </row>
    <row r="92" spans="1:14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4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104.254</v>
      </c>
      <c r="J93" s="331">
        <v>104.26600000000001</v>
      </c>
      <c r="L93" s="208"/>
      <c r="M93" s="8"/>
      <c r="N93" s="125"/>
    </row>
    <row r="94" spans="1:14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104.9</v>
      </c>
      <c r="J94" s="336">
        <v>104.917</v>
      </c>
      <c r="K94" s="39"/>
      <c r="L94" s="40"/>
      <c r="M94" s="39"/>
      <c r="N94" s="337"/>
    </row>
    <row r="95" spans="1:14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105.93600000000001</v>
      </c>
      <c r="J95" s="344">
        <v>105.938</v>
      </c>
      <c r="K95" s="39"/>
      <c r="L95" s="40"/>
      <c r="M95" s="39"/>
      <c r="N95" s="337"/>
    </row>
    <row r="96" spans="1:14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101.196</v>
      </c>
      <c r="J97" s="354">
        <v>101.38500000000001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60.664999999999999</v>
      </c>
      <c r="J99" s="292">
        <v>60.325000000000003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100.578</v>
      </c>
      <c r="J102" s="166">
        <v>100.551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18.579000000000001</v>
      </c>
      <c r="J103" s="166">
        <v>17.823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308.71499999999997</v>
      </c>
      <c r="J104" s="166">
        <v>309.66699999999997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2505.8980000000001</v>
      </c>
      <c r="J105" s="76">
        <v>2513.3490000000002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77.599999999999994</v>
      </c>
      <c r="J106" s="166">
        <v>77.494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58.210999999999999</v>
      </c>
      <c r="J107" s="166">
        <v>58.182000000000002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118.52800000000001</v>
      </c>
      <c r="J108" s="259">
        <v>118.88500000000001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11.621</v>
      </c>
      <c r="J111" s="166">
        <v>11.590999999999999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4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14.446</v>
      </c>
      <c r="J113" s="166">
        <v>14.379</v>
      </c>
      <c r="K113" s="39"/>
      <c r="L113" s="40"/>
      <c r="M113" s="39"/>
      <c r="N113" s="97"/>
    </row>
    <row r="114" spans="1:14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16.609000000000002</v>
      </c>
      <c r="J114" s="166">
        <v>16.606999999999999</v>
      </c>
      <c r="K114" s="39"/>
      <c r="L114" s="40"/>
      <c r="M114" s="39"/>
      <c r="N114" s="97"/>
    </row>
    <row r="115" spans="1:14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14.218</v>
      </c>
      <c r="J115" s="166">
        <v>14.21</v>
      </c>
      <c r="K115" s="39"/>
      <c r="L115" s="40"/>
      <c r="M115" s="39"/>
      <c r="N115" s="97"/>
    </row>
    <row r="116" spans="1:14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157.655</v>
      </c>
      <c r="J116" s="166">
        <v>157.89400000000001</v>
      </c>
      <c r="K116" s="39"/>
      <c r="L116" s="40"/>
      <c r="M116" s="39"/>
      <c r="N116" s="97"/>
    </row>
    <row r="117" spans="1:14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8.98</v>
      </c>
      <c r="J117" s="76">
        <v>8.9719999999999995</v>
      </c>
      <c r="K117" s="39"/>
      <c r="L117" s="40"/>
      <c r="M117" s="39"/>
      <c r="N117" s="97"/>
    </row>
    <row r="118" spans="1:14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124.744</v>
      </c>
      <c r="J118" s="166">
        <v>124.798</v>
      </c>
      <c r="K118" s="39"/>
      <c r="L118" s="40"/>
      <c r="M118" s="39"/>
      <c r="N118" s="97"/>
    </row>
    <row r="119" spans="1:14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85.656000000000006</v>
      </c>
      <c r="J119" s="166">
        <v>85.906999999999996</v>
      </c>
      <c r="K119" s="39"/>
      <c r="L119" s="39"/>
      <c r="M119" s="40"/>
      <c r="N119" s="39"/>
    </row>
    <row r="120" spans="1:14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87.524000000000001</v>
      </c>
      <c r="J120" s="76">
        <v>87.602999999999994</v>
      </c>
      <c r="K120" s="39"/>
      <c r="L120" s="39"/>
      <c r="M120" s="40"/>
      <c r="N120" s="39"/>
    </row>
    <row r="121" spans="1:14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100.604</v>
      </c>
      <c r="J121" s="76">
        <v>100.613</v>
      </c>
      <c r="K121" s="400"/>
      <c r="L121" s="401"/>
      <c r="M121" s="400"/>
      <c r="N121" s="402"/>
    </row>
    <row r="122" spans="1:14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109.056</v>
      </c>
      <c r="J122" s="166">
        <v>109.67100000000001</v>
      </c>
      <c r="K122" s="406"/>
      <c r="L122" s="407"/>
      <c r="M122" s="406"/>
      <c r="N122" s="408"/>
    </row>
    <row r="123" spans="1:14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97.515000000000001</v>
      </c>
      <c r="J123" s="166">
        <v>97.058000000000007</v>
      </c>
      <c r="K123" s="406"/>
      <c r="L123" s="407"/>
      <c r="M123" s="406"/>
      <c r="N123" s="408"/>
    </row>
    <row r="124" spans="1:14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10.331</v>
      </c>
      <c r="J124" s="166">
        <v>10.327</v>
      </c>
      <c r="K124" s="414"/>
      <c r="L124" s="407"/>
      <c r="M124" s="414"/>
      <c r="N124" s="408"/>
    </row>
    <row r="125" spans="1:14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100.286</v>
      </c>
      <c r="J125" s="76">
        <v>100.185</v>
      </c>
      <c r="K125" s="421"/>
      <c r="L125" s="422"/>
      <c r="M125" s="421"/>
      <c r="N125" s="423"/>
    </row>
    <row r="126" spans="1:14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161.959</v>
      </c>
      <c r="J126" s="259">
        <v>162.417</v>
      </c>
      <c r="K126" s="428"/>
      <c r="L126" s="429"/>
      <c r="M126" s="430"/>
      <c r="N126" s="429"/>
    </row>
    <row r="127" spans="1:14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4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112.431</v>
      </c>
      <c r="J128" s="434">
        <v>112.887</v>
      </c>
      <c r="K128" s="218" t="s">
        <v>85</v>
      </c>
      <c r="M128" s="208">
        <f>+(J128-I128)/I128</f>
        <v>4.0558209034875E-3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113.03100000000001</v>
      </c>
      <c r="J129" s="76">
        <v>113.05200000000001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120.732</v>
      </c>
      <c r="J130" s="76">
        <v>121.316</v>
      </c>
      <c r="K130" s="207" t="s">
        <v>75</v>
      </c>
      <c r="M130" s="208">
        <f t="shared" ref="M130:M135" si="12">+(J130-I130)/I130</f>
        <v>4.8371599907232809E-3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209.07400000000001</v>
      </c>
      <c r="J131" s="443">
        <v>209.60400000000001</v>
      </c>
      <c r="K131" s="212" t="s">
        <v>77</v>
      </c>
      <c r="M131" s="208">
        <f t="shared" si="12"/>
        <v>2.5349876120416746E-3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189.34</v>
      </c>
      <c r="J132" s="434">
        <v>189.50200000000001</v>
      </c>
      <c r="K132" s="97" t="s">
        <v>77</v>
      </c>
      <c r="L132" s="39"/>
      <c r="M132" s="40">
        <f t="shared" si="12"/>
        <v>8.5560367592693641E-4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164.107</v>
      </c>
      <c r="J133" s="434">
        <v>164.39</v>
      </c>
      <c r="K133" s="97" t="s">
        <v>77</v>
      </c>
      <c r="L133" s="39"/>
      <c r="M133" s="40">
        <f t="shared" si="12"/>
        <v>1.7244846350246306E-3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24.623000000000001</v>
      </c>
      <c r="J134" s="434">
        <v>25.001999999999999</v>
      </c>
      <c r="K134" s="212" t="s">
        <v>77</v>
      </c>
      <c r="M134" s="208">
        <f t="shared" si="12"/>
        <v>1.5392113065020419E-2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145.47300000000001</v>
      </c>
      <c r="J135" s="434">
        <v>146.518</v>
      </c>
      <c r="K135" s="212" t="s">
        <v>77</v>
      </c>
      <c r="M135" s="208">
        <f t="shared" si="12"/>
        <v>7.1834635980559097E-3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129.99700000000001</v>
      </c>
      <c r="J136" s="434">
        <v>129.25800000000001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9589.7109999999993</v>
      </c>
      <c r="J137" s="434">
        <v>9525.0149999999994</v>
      </c>
      <c r="K137" s="446" t="s">
        <v>77</v>
      </c>
      <c r="L137" s="447"/>
      <c r="M137" s="448">
        <f t="shared" ref="M137" si="13">+(J137-I137)/I137</f>
        <v>-6.7463972584783753E-3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76.605000000000004</v>
      </c>
      <c r="J138" s="452">
        <v>76.61</v>
      </c>
      <c r="K138" s="212" t="s">
        <v>77</v>
      </c>
      <c r="M138" s="208">
        <f>+(J138-I138)/I138</f>
        <v>6.526989099922266E-5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1054.33</v>
      </c>
      <c r="J139" s="76">
        <v>1057.732</v>
      </c>
      <c r="K139" s="212"/>
      <c r="M139" s="221">
        <f t="shared" ref="M139:M143" si="14">+(J139-I139)/I139</f>
        <v>3.2266937296672234E-3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5937.1139999999996</v>
      </c>
      <c r="J140" s="76">
        <v>5944.357</v>
      </c>
      <c r="K140" s="212"/>
      <c r="M140" s="221">
        <f t="shared" si="14"/>
        <v>1.2199529939968129E-3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5286.4390000000003</v>
      </c>
      <c r="J141" s="462">
        <v>5295.2730000000001</v>
      </c>
      <c r="K141" s="463"/>
      <c r="L141" s="464"/>
      <c r="M141" s="465">
        <f t="shared" si="14"/>
        <v>1.6710681803005448E-3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92.793999999999997</v>
      </c>
      <c r="J142" s="462">
        <v>93.513999999999996</v>
      </c>
      <c r="K142" s="470"/>
      <c r="L142" s="471"/>
      <c r="M142" s="472">
        <f t="shared" si="14"/>
        <v>7.7591223570489349E-3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123.098</v>
      </c>
      <c r="J145" s="482">
        <v>122.745</v>
      </c>
      <c r="K145" s="263" t="s">
        <v>77</v>
      </c>
      <c r="L145" s="31"/>
      <c r="M145" s="483">
        <f>+(J145-I145)/I145</f>
        <v>-2.86763391769155E-3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11934.33</v>
      </c>
      <c r="J147" s="488">
        <v>11961.223</v>
      </c>
      <c r="K147" s="212" t="s">
        <v>77</v>
      </c>
      <c r="M147" s="208">
        <f>+(J147-I147)/I147</f>
        <v>2.2534151477292845E-3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4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4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4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4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4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4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4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4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4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4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4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4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4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</row>
    <row r="510" spans="1:14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</row>
    <row r="511" spans="1:14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</row>
    <row r="512" spans="1:14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</row>
    <row r="513" spans="1:14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</row>
    <row r="514" spans="1:14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</row>
    <row r="515" spans="1:14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</row>
    <row r="516" spans="1:14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</row>
    <row r="517" spans="1:14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</row>
    <row r="518" spans="1:14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</row>
    <row r="519" spans="1:14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</row>
    <row r="520" spans="1:14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</row>
    <row r="521" spans="1:14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</row>
    <row r="522" spans="1:14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</row>
    <row r="523" spans="1:14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</row>
    <row r="524" spans="1:14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</row>
    <row r="525" spans="1:14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</row>
    <row r="526" spans="1:14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</row>
    <row r="527" spans="1:14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</row>
    <row r="528" spans="1:14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</row>
    <row r="529" spans="1:14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</row>
    <row r="530" spans="1:14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</row>
    <row r="531" spans="1:14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</row>
    <row r="532" spans="1:14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</row>
    <row r="533" spans="1:14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</row>
    <row r="534" spans="1:14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</row>
    <row r="535" spans="1:14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</row>
    <row r="536" spans="1:14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</row>
    <row r="537" spans="1:14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</row>
    <row r="538" spans="1:14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</row>
    <row r="539" spans="1:14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</row>
    <row r="540" spans="1:14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</row>
    <row r="541" spans="1:14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</row>
    <row r="542" spans="1:14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</row>
    <row r="543" spans="1:14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</row>
    <row r="544" spans="1:14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</row>
    <row r="545" spans="1:14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</row>
    <row r="546" spans="1:14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</row>
    <row r="547" spans="1:14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</row>
    <row r="548" spans="1:14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</row>
    <row r="549" spans="1:14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</row>
    <row r="550" spans="1:14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</row>
    <row r="551" spans="1:14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</row>
    <row r="552" spans="1:14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</row>
    <row r="553" spans="1:14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</row>
    <row r="554" spans="1:14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</row>
    <row r="555" spans="1:14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</row>
    <row r="556" spans="1:14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</row>
    <row r="557" spans="1:14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</row>
    <row r="558" spans="1:14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</row>
    <row r="559" spans="1:14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</row>
    <row r="560" spans="1:14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</row>
    <row r="561" spans="1:14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</row>
    <row r="562" spans="1:14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</row>
    <row r="563" spans="1:14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</row>
    <row r="564" spans="1:14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</row>
    <row r="578" spans="2:14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16-01-2019</vt:lpstr>
      <vt:lpstr>'16-01-2019'!Zone_d_impression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2019-01-16T14:35:23Z</dcterms:created>
  <dcterms:modified xsi:type="dcterms:W3CDTF">2019-01-16T14:35:42Z</dcterms:modified>
</cp:coreProperties>
</file>