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4-03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<sst xmlns="http://schemas.openxmlformats.org/spreadsheetml/2006/main" count="315" uniqueCount="170">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</sst>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9" sqref="O29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140.22999999999999</v>
      </c>
      <c r="J6" s="32">
        <v>140.24</v>
      </c>
      <c r="M6" s="33">
        <f>+(J6-I6)/I6</f>
        <v>7.1311416957992786E-5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12.307</v>
      </c>
      <c r="J8" s="32">
        <v>12.308</v>
      </c>
      <c r="M8" s="33">
        <f>+(J8-I8)/I8</f>
        <v>8.1254570569549498E-5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1.2609999999999999</v>
      </c>
      <c r="J10" s="32">
        <v>1.2609999999999999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34.1</v>
      </c>
      <c r="J12" s="54">
        <v>34.103999999999999</v>
      </c>
      <c r="M12" s="33">
        <f t="shared" si="0"/>
        <v>1.1730205278585874E-4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46.529000000000003</v>
      </c>
      <c r="J13" s="61">
        <v>46.533000000000001</v>
      </c>
      <c r="M13" s="33">
        <f t="shared" si="0"/>
        <v>8.5967890992666568E-5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167.19</v>
      </c>
      <c r="J15" s="65">
        <v>166.99</v>
      </c>
      <c r="M15" s="33">
        <f t="shared" si="0"/>
        <v>-1.196243794485248E-3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584.125</v>
      </c>
      <c r="J16" s="70">
        <v>583.69100000000003</v>
      </c>
      <c r="M16" s="33">
        <f t="shared" si="0"/>
        <v>-7.4299165418355501E-4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135.68100000000001</v>
      </c>
      <c r="J17" s="70">
        <v>135.386</v>
      </c>
      <c r="M17" s="33">
        <f t="shared" si="0"/>
        <v>-2.1742174659680862E-3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127.96</v>
      </c>
      <c r="J18" s="70">
        <v>127.705</v>
      </c>
      <c r="K18" s="6"/>
      <c r="L18" s="6"/>
      <c r="M18" s="33">
        <f t="shared" si="0"/>
        <v>-1.9928102532040907E-3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118.015</v>
      </c>
      <c r="J19" s="70">
        <v>117.842</v>
      </c>
      <c r="M19" s="33">
        <f t="shared" si="0"/>
        <v>-1.4659153497436921E-3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115.991</v>
      </c>
      <c r="J20" s="70">
        <v>115.748</v>
      </c>
      <c r="M20" s="33">
        <f t="shared" si="0"/>
        <v>-2.0949901285444131E-3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94.933999999999997</v>
      </c>
      <c r="J21" s="70">
        <v>94.460999999999999</v>
      </c>
      <c r="M21" s="33">
        <f t="shared" si="0"/>
        <v>-4.982408831398645E-3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151.21899999999999</v>
      </c>
      <c r="J22" s="70">
        <v>151.29300000000001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100.68300000000001</v>
      </c>
      <c r="J23" s="70">
        <v>100.807</v>
      </c>
      <c r="M23" s="33">
        <f t="shared" si="0"/>
        <v>1.2315882522371724E-3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104.371</v>
      </c>
      <c r="J24" s="84">
        <v>104.331</v>
      </c>
      <c r="M24" s="33">
        <f t="shared" si="0"/>
        <v>-3.8324822029100081E-4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1304.491</v>
      </c>
      <c r="J26" s="89">
        <v>1308.6500000000001</v>
      </c>
      <c r="K26" s="90" t="s">
        <v>41</v>
      </c>
      <c r="M26" s="33">
        <f t="shared" si="0"/>
        <v>3.1882167067462373E-3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2286.9810000000002</v>
      </c>
      <c r="J27" s="89">
        <v>2285.7950000000001</v>
      </c>
      <c r="K27" s="93" t="s">
        <v>43</v>
      </c>
      <c r="M27" s="33">
        <f t="shared" si="0"/>
        <v>-5.1858760523159091E-4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107.675</v>
      </c>
      <c r="J28" s="97">
        <v>107.494</v>
      </c>
      <c r="K28" s="98" t="s">
        <v>45</v>
      </c>
      <c r="M28" s="33">
        <f t="shared" si="0"/>
        <v>-1.6809844439284643E-3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109.971</v>
      </c>
      <c r="J29" s="70">
        <v>109.61799999999999</v>
      </c>
      <c r="K29" s="90" t="s">
        <v>41</v>
      </c>
      <c r="M29" s="33">
        <f t="shared" si="0"/>
        <v>-3.2099371652527359E-3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122.22199999999999</v>
      </c>
      <c r="J30" s="70">
        <v>122.354</v>
      </c>
      <c r="K30" s="90" t="s">
        <v>41</v>
      </c>
      <c r="M30" s="33">
        <f t="shared" si="0"/>
        <v>1.0800019636399748E-3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1191.5930000000001</v>
      </c>
      <c r="J31" s="89">
        <v>1193.2539999999999</v>
      </c>
      <c r="K31" s="48" t="s">
        <v>17</v>
      </c>
      <c r="M31" s="33">
        <f t="shared" si="0"/>
        <v>1.393932324207872E-3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131.43100000000001</v>
      </c>
      <c r="J32" s="70">
        <v>132.16</v>
      </c>
      <c r="K32" s="90" t="s">
        <v>41</v>
      </c>
      <c r="M32" s="33">
        <f t="shared" si="0"/>
        <v>5.5466366382359179E-3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15.244999999999999</v>
      </c>
      <c r="J33" s="70">
        <v>15.311999999999999</v>
      </c>
      <c r="K33" s="90" t="s">
        <v>41</v>
      </c>
      <c r="M33" s="33">
        <f t="shared" si="0"/>
        <v>4.3948835683830876E-3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5890.3950000000004</v>
      </c>
      <c r="J34" s="89">
        <v>5902.1760000000004</v>
      </c>
      <c r="K34" s="90" t="s">
        <v>41</v>
      </c>
      <c r="M34" s="33">
        <f t="shared" si="0"/>
        <v>2.0000356512593718E-3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6712.2640000000001</v>
      </c>
      <c r="J35" s="89">
        <v>6728.6779999999999</v>
      </c>
      <c r="K35" s="90" t="s">
        <v>41</v>
      </c>
      <c r="M35" s="33">
        <f t="shared" si="0"/>
        <v>2.4453746157778893E-3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2.2519999999999998</v>
      </c>
      <c r="J36" s="70">
        <v>2.2330000000000001</v>
      </c>
      <c r="K36" s="48" t="s">
        <v>17</v>
      </c>
      <c r="M36" s="33">
        <f t="shared" si="0"/>
        <v>-8.4369449378328982E-3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1.87</v>
      </c>
      <c r="J37" s="70">
        <v>1.859</v>
      </c>
      <c r="K37" s="48" t="s">
        <v>17</v>
      </c>
      <c r="M37" s="33">
        <f t="shared" si="0"/>
        <v>-5.8823529411765347E-3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1.1419999999999999</v>
      </c>
      <c r="J38" s="84">
        <v>1.1519999999999999</v>
      </c>
      <c r="K38" s="98" t="s">
        <v>45</v>
      </c>
      <c r="M38" s="33">
        <f t="shared" si="0"/>
        <v>8.7565674255691856E-3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108.313</v>
      </c>
      <c r="J44" s="129">
        <v>108.32299999999999</v>
      </c>
      <c r="M44" s="33">
        <f t="shared" si="0"/>
        <v>9.2325021003858301E-5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105.14400000000001</v>
      </c>
      <c r="J45" s="134">
        <v>105.154</v>
      </c>
      <c r="M45" s="33">
        <f t="shared" si="0"/>
        <v>9.5107661873154004E-5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106.048</v>
      </c>
      <c r="J46" s="134">
        <v>106.05800000000001</v>
      </c>
      <c r="M46" s="33">
        <f t="shared" si="0"/>
        <v>9.429692214850932E-5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103.845</v>
      </c>
      <c r="J47" s="134">
        <v>103.85599999999999</v>
      </c>
      <c r="M47" s="33">
        <f t="shared" si="0"/>
        <v>1.0592710289369426E-4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104.10599999999999</v>
      </c>
      <c r="J48" s="134">
        <v>104.116</v>
      </c>
      <c r="M48" s="33">
        <f t="shared" si="0"/>
        <v>9.6055942981241392E-5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107.851</v>
      </c>
      <c r="J49" s="134">
        <v>107.86</v>
      </c>
      <c r="M49" s="33">
        <f t="shared" si="0"/>
        <v>8.3448461303097248E-5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104.512</v>
      </c>
      <c r="J50" s="134">
        <v>104.521</v>
      </c>
      <c r="M50" s="33">
        <f t="shared" si="0"/>
        <v>8.6114513165955499E-5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104.617</v>
      </c>
      <c r="J51" s="134">
        <v>104.627</v>
      </c>
      <c r="K51" s="6" t="s">
        <v>36</v>
      </c>
      <c r="M51" s="33">
        <f t="shared" si="0"/>
        <v>9.5586759322011764E-5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104.84099999999999</v>
      </c>
      <c r="J52" s="134">
        <v>104.852</v>
      </c>
      <c r="M52" s="33">
        <f t="shared" si="0"/>
        <v>1.0492078480756471E-4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106.242</v>
      </c>
      <c r="J53" s="134">
        <v>106.251</v>
      </c>
      <c r="M53" s="33">
        <f t="shared" si="0"/>
        <v>8.4712260687866758E-5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103.227</v>
      </c>
      <c r="J54" s="134">
        <v>103.23699999999999</v>
      </c>
      <c r="M54" s="33">
        <f t="shared" si="0"/>
        <v>9.68738798956756E-5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104.962</v>
      </c>
      <c r="J55" s="134">
        <v>104.973</v>
      </c>
      <c r="M55" s="33">
        <f t="shared" si="0"/>
        <v>1.0479983232022713E-4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104.54600000000001</v>
      </c>
      <c r="J56" s="134">
        <v>104.556</v>
      </c>
      <c r="M56" s="33">
        <f t="shared" si="0"/>
        <v>9.565167486073981E-5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107.32299999999999</v>
      </c>
      <c r="J57" s="134">
        <v>107.333</v>
      </c>
      <c r="M57" s="33">
        <f t="shared" si="0"/>
        <v>9.3176672288373575E-5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106.509</v>
      </c>
      <c r="J58" s="134">
        <v>106.517</v>
      </c>
      <c r="K58" s="6" t="s">
        <v>36</v>
      </c>
      <c r="M58" s="33">
        <f t="shared" si="0"/>
        <v>7.5111023481542089E-5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103.334</v>
      </c>
      <c r="J59" s="134">
        <v>103.34099999999999</v>
      </c>
      <c r="K59" s="6" t="s">
        <v>36</v>
      </c>
      <c r="M59" s="33">
        <f t="shared" si="0"/>
        <v>6.7741498441856421E-5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103.40600000000001</v>
      </c>
      <c r="J60" s="134">
        <v>103.41500000000001</v>
      </c>
      <c r="M60" s="33">
        <f t="shared" si="0"/>
        <v>8.7035568535678208E-5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104.929</v>
      </c>
      <c r="J61" s="134">
        <v>104.938</v>
      </c>
      <c r="M61" s="33">
        <f t="shared" si="0"/>
        <v>8.5772284115929261E-5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103.151</v>
      </c>
      <c r="J62" s="134">
        <v>103.16200000000001</v>
      </c>
      <c r="M62" s="33">
        <f t="shared" si="0"/>
        <v>1.0663978051603854E-4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103.973</v>
      </c>
      <c r="J63" s="84">
        <v>103.983</v>
      </c>
      <c r="M63" s="33">
        <f t="shared" si="0"/>
        <v>9.6178815654113247E-5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104.384</v>
      </c>
      <c r="J67" s="129">
        <v>104.393</v>
      </c>
      <c r="M67" s="33">
        <f t="shared" si="0"/>
        <v>8.6220110361744535E-5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103.26300000000001</v>
      </c>
      <c r="J68" s="166">
        <v>103.273</v>
      </c>
      <c r="M68" s="33">
        <f t="shared" si="0"/>
        <v>9.6840107298750805E-5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34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104.926</v>
      </c>
      <c r="J69" s="166">
        <v>104.93600000000001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105.28</v>
      </c>
      <c r="J70" s="166">
        <v>105.291</v>
      </c>
      <c r="M70" s="33">
        <f t="shared" ref="M70" si="3">+(J70-I70)/I70</f>
        <v>1.04483282674731E-4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102.64700000000001</v>
      </c>
      <c r="J71" s="84">
        <v>102.655</v>
      </c>
      <c r="M71" s="33">
        <f t="shared" si="0"/>
        <v>7.7937007413714631E-5</v>
      </c>
    </row>
    <row r="72" spans="1:13" ht="18" customHeight="1" thickTop="1" thickBot="1">
      <c r="B72" s="123" t="s">
        <v>104</v>
      </c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105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10.574</v>
      </c>
      <c r="J73" s="129">
        <v>10.574999999999999</v>
      </c>
      <c r="M73" s="33">
        <f>+(J73-I73)/I73</f>
        <v>9.457159069410306E-5</v>
      </c>
    </row>
    <row r="74" spans="1:13" ht="16.5" thickTop="1" thickBot="1">
      <c r="B74" s="162">
        <f>+B73+1</f>
        <v>55</v>
      </c>
      <c r="C74" s="167" t="s">
        <v>106</v>
      </c>
      <c r="D74" s="176" t="s">
        <v>24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104.31</v>
      </c>
      <c r="J74" s="166">
        <v>104.32</v>
      </c>
      <c r="M74" s="33">
        <f>+(J74-I74)/I74</f>
        <v>9.5868085514245083E-5</v>
      </c>
    </row>
    <row r="75" spans="1:13" ht="16.5" thickTop="1" thickBot="1">
      <c r="B75" s="168">
        <f>+B74+1</f>
        <v>56</v>
      </c>
      <c r="C75" s="178" t="s">
        <v>107</v>
      </c>
      <c r="D75" s="170" t="s">
        <v>108</v>
      </c>
      <c r="E75" s="179">
        <v>40543</v>
      </c>
      <c r="F75" s="179" t="s">
        <v>31</v>
      </c>
      <c r="G75" s="172" t="s">
        <v>31</v>
      </c>
      <c r="H75" s="84">
        <v>102.703</v>
      </c>
      <c r="I75" s="84">
        <v>103.35299999999999</v>
      </c>
      <c r="J75" s="84">
        <v>103.36199999999999</v>
      </c>
      <c r="M75" s="33">
        <f>+(J75-I75)/I75</f>
        <v>8.7080200864999966E-5</v>
      </c>
    </row>
    <row r="76" spans="1:13" ht="18" customHeight="1" thickTop="1" thickBot="1">
      <c r="B76" s="123" t="s">
        <v>109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110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102.22799999999999</v>
      </c>
      <c r="J77" s="32">
        <v>102.292</v>
      </c>
      <c r="K77" s="90" t="s">
        <v>41</v>
      </c>
      <c r="M77" s="33">
        <f t="shared" ref="M77:M130" si="4">+(J77-I77)/I77</f>
        <v>6.2605157099823109E-4</v>
      </c>
    </row>
    <row r="78" spans="1:13" ht="18" customHeight="1" thickTop="1" thickBot="1">
      <c r="B78" s="123" t="s">
        <v>111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112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75.378</v>
      </c>
      <c r="J79" s="129">
        <v>75.287999999999997</v>
      </c>
      <c r="M79" s="33">
        <f t="shared" ref="M79:M93" si="5">+(J79-I79)/I79</f>
        <v>-1.1939823290615752E-3</v>
      </c>
    </row>
    <row r="80" spans="1:13" ht="16.5" thickTop="1" thickBot="1">
      <c r="B80" s="184">
        <f t="shared" ref="B80:B93" si="6">+B79+1</f>
        <v>59</v>
      </c>
      <c r="C80" s="167" t="s">
        <v>113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153.37899999999999</v>
      </c>
      <c r="J80" s="166">
        <v>152.89099999999999</v>
      </c>
      <c r="M80" s="33">
        <f t="shared" si="5"/>
        <v>-3.181661113972575E-3</v>
      </c>
    </row>
    <row r="81" spans="1:13" ht="16.5" thickTop="1" thickBot="1">
      <c r="B81" s="184">
        <f t="shared" si="6"/>
        <v>60</v>
      </c>
      <c r="C81" s="167" t="s">
        <v>114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1513.3309999999999</v>
      </c>
      <c r="J81" s="186">
        <v>1508.239</v>
      </c>
      <c r="M81" s="33">
        <f t="shared" si="5"/>
        <v>-3.3647628972114305E-3</v>
      </c>
    </row>
    <row r="82" spans="1:13" ht="16.5" thickTop="1" thickBot="1">
      <c r="B82" s="184">
        <f t="shared" si="6"/>
        <v>61</v>
      </c>
      <c r="C82" s="167" t="s">
        <v>115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113.82899999999999</v>
      </c>
      <c r="J82" s="166">
        <v>113.755</v>
      </c>
      <c r="M82" s="33">
        <f t="shared" si="5"/>
        <v>-6.5009795394844962E-4</v>
      </c>
    </row>
    <row r="83" spans="1:13" ht="16.5" thickTop="1" thickBot="1">
      <c r="B83" s="184">
        <f t="shared" si="6"/>
        <v>62</v>
      </c>
      <c r="C83" s="188" t="s">
        <v>116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114.739</v>
      </c>
      <c r="J83" s="166">
        <v>114.649</v>
      </c>
      <c r="M83" s="33">
        <f t="shared" si="5"/>
        <v>-7.8438891745616932E-4</v>
      </c>
    </row>
    <row r="84" spans="1:13" ht="16.5" thickTop="1" thickBot="1">
      <c r="B84" s="184">
        <f t="shared" si="6"/>
        <v>63</v>
      </c>
      <c r="C84" s="167" t="s">
        <v>117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91.644999999999996</v>
      </c>
      <c r="J84" s="166">
        <v>91.361999999999995</v>
      </c>
      <c r="M84" s="33">
        <f t="shared" si="5"/>
        <v>-3.0880026188008212E-3</v>
      </c>
    </row>
    <row r="85" spans="1:13" ht="16.5" thickTop="1" thickBot="1">
      <c r="B85" s="184">
        <f t="shared" si="6"/>
        <v>64</v>
      </c>
      <c r="C85" s="167" t="s">
        <v>118</v>
      </c>
      <c r="D85" s="176" t="s">
        <v>81</v>
      </c>
      <c r="E85" s="185">
        <v>36367</v>
      </c>
      <c r="F85" s="127">
        <v>40623</v>
      </c>
      <c r="G85" s="165">
        <v>0.375</v>
      </c>
      <c r="H85" s="166">
        <v>16.38</v>
      </c>
      <c r="I85" s="166">
        <v>16.713000000000001</v>
      </c>
      <c r="J85" s="166">
        <v>16.704000000000001</v>
      </c>
      <c r="M85" s="33">
        <f t="shared" si="5"/>
        <v>-5.3850296176631009E-4</v>
      </c>
    </row>
    <row r="86" spans="1:13" ht="16.5" thickTop="1" thickBot="1">
      <c r="B86" s="184">
        <f t="shared" si="6"/>
        <v>65</v>
      </c>
      <c r="C86" s="167" t="s">
        <v>119</v>
      </c>
      <c r="D86" s="176" t="s">
        <v>89</v>
      </c>
      <c r="E86" s="185">
        <v>36857</v>
      </c>
      <c r="F86" s="127">
        <v>40660</v>
      </c>
      <c r="G86" s="165">
        <v>4.3339999999999996</v>
      </c>
      <c r="H86" s="166">
        <v>273.83600000000001</v>
      </c>
      <c r="I86" s="166">
        <v>286.76</v>
      </c>
      <c r="J86" s="166">
        <v>284.47899999999998</v>
      </c>
      <c r="M86" s="33">
        <f t="shared" si="5"/>
        <v>-7.9543869437857656E-3</v>
      </c>
    </row>
    <row r="87" spans="1:13" ht="16.5" thickTop="1" thickBot="1">
      <c r="A87" s="6">
        <v>44</v>
      </c>
      <c r="B87" s="184">
        <f t="shared" si="6"/>
        <v>66</v>
      </c>
      <c r="C87" s="167" t="s">
        <v>120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44.923000000000002</v>
      </c>
      <c r="J87" s="166">
        <v>44.956000000000003</v>
      </c>
      <c r="M87" s="33">
        <f t="shared" si="5"/>
        <v>7.3459029895601915E-4</v>
      </c>
    </row>
    <row r="88" spans="1:13" ht="16.5" thickTop="1" thickBot="1">
      <c r="B88" s="184">
        <f t="shared" si="6"/>
        <v>67</v>
      </c>
      <c r="C88" s="188" t="s">
        <v>121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2446.48</v>
      </c>
      <c r="J88" s="186">
        <v>2436.4079999999999</v>
      </c>
      <c r="M88" s="33">
        <f t="shared" si="5"/>
        <v>-4.1169353520160053E-3</v>
      </c>
    </row>
    <row r="89" spans="1:13" ht="16.5" thickTop="1" thickBot="1">
      <c r="B89" s="184">
        <f t="shared" si="6"/>
        <v>68</v>
      </c>
      <c r="C89" s="167" t="s">
        <v>122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81.406000000000006</v>
      </c>
      <c r="J89" s="166">
        <v>81.385000000000005</v>
      </c>
      <c r="M89" s="33">
        <f t="shared" si="5"/>
        <v>-2.5796624327446127E-4</v>
      </c>
    </row>
    <row r="90" spans="1:13" ht="16.5" thickTop="1" thickBot="1">
      <c r="B90" s="184">
        <f t="shared" si="6"/>
        <v>69</v>
      </c>
      <c r="C90" s="167" t="s">
        <v>123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59.021999999999998</v>
      </c>
      <c r="J90" s="166">
        <v>58.985999999999997</v>
      </c>
      <c r="M90" s="33">
        <f t="shared" si="5"/>
        <v>-6.0994205550475014E-4</v>
      </c>
    </row>
    <row r="91" spans="1:13" ht="16.5" thickTop="1" thickBot="1">
      <c r="B91" s="184">
        <f t="shared" si="6"/>
        <v>70</v>
      </c>
      <c r="C91" s="189" t="s">
        <v>124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102.422</v>
      </c>
      <c r="J91" s="166">
        <v>102.30800000000001</v>
      </c>
      <c r="M91" s="33">
        <f t="shared" si="5"/>
        <v>-1.1130421198569653E-3</v>
      </c>
    </row>
    <row r="92" spans="1:13" ht="16.5" thickTop="1" thickBot="1">
      <c r="B92" s="184">
        <f t="shared" si="6"/>
        <v>71</v>
      </c>
      <c r="C92" s="191" t="s">
        <v>125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113.28700000000001</v>
      </c>
      <c r="J92" s="166">
        <v>112.985</v>
      </c>
      <c r="M92" s="33">
        <f t="shared" si="5"/>
        <v>-2.6657957223689098E-3</v>
      </c>
    </row>
    <row r="93" spans="1:13" ht="16.5" thickTop="1" thickBot="1">
      <c r="B93" s="192">
        <f t="shared" si="6"/>
        <v>72</v>
      </c>
      <c r="C93" s="178" t="s">
        <v>126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106.062</v>
      </c>
      <c r="J93" s="84">
        <v>105.681</v>
      </c>
      <c r="M93" s="33">
        <f t="shared" si="5"/>
        <v>-3.5922385020082616E-3</v>
      </c>
    </row>
    <row r="94" spans="1:13" ht="18" customHeight="1" thickTop="1" thickBot="1">
      <c r="B94" s="123" t="s">
        <v>127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128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11.865</v>
      </c>
      <c r="J95" s="129">
        <v>11.852</v>
      </c>
      <c r="M95" s="33">
        <f t="shared" ref="M95:M114" si="7">+(J95-I95)/I95</f>
        <v>-1.0956595027391404E-3</v>
      </c>
    </row>
    <row r="96" spans="1:13" ht="16.5" thickTop="1" thickBot="1">
      <c r="B96" s="184">
        <f>B95+1</f>
        <v>74</v>
      </c>
      <c r="C96" s="167" t="s">
        <v>129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12.782999999999999</v>
      </c>
      <c r="J96" s="166">
        <v>12.773999999999999</v>
      </c>
      <c r="M96" s="33">
        <f t="shared" si="7"/>
        <v>-7.0406007979350238E-4</v>
      </c>
    </row>
    <row r="97" spans="2:13" ht="16.5" thickTop="1" thickBot="1">
      <c r="B97" s="184">
        <f t="shared" ref="B97:B108" si="8">B96+1</f>
        <v>75</v>
      </c>
      <c r="C97" s="167" t="s">
        <v>130</v>
      </c>
      <c r="D97" s="164" t="s">
        <v>13</v>
      </c>
      <c r="E97" s="185">
        <v>39084</v>
      </c>
      <c r="F97" s="194">
        <v>40694</v>
      </c>
      <c r="G97" s="165">
        <v>0.03</v>
      </c>
      <c r="H97" s="166">
        <v>16.937000000000001</v>
      </c>
      <c r="I97" s="166">
        <v>16.891999999999999</v>
      </c>
      <c r="J97" s="166">
        <v>16.870999999999999</v>
      </c>
      <c r="M97" s="33">
        <f t="shared" si="7"/>
        <v>-1.2431920435709684E-3</v>
      </c>
    </row>
    <row r="98" spans="2:13" ht="17.25" customHeight="1" thickTop="1" thickBot="1">
      <c r="B98" s="184">
        <f t="shared" si="8"/>
        <v>76</v>
      </c>
      <c r="C98" s="167" t="s">
        <v>131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17.131</v>
      </c>
      <c r="J98" s="166">
        <v>17.077000000000002</v>
      </c>
      <c r="M98" s="33">
        <f t="shared" si="7"/>
        <v>-3.1521802580117037E-3</v>
      </c>
    </row>
    <row r="99" spans="2:13" ht="16.5" thickTop="1" thickBot="1">
      <c r="B99" s="184">
        <f t="shared" si="8"/>
        <v>77</v>
      </c>
      <c r="C99" s="163" t="s">
        <v>132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12.606</v>
      </c>
      <c r="J99" s="166">
        <v>12.564</v>
      </c>
      <c r="M99" s="33">
        <f t="shared" si="7"/>
        <v>-3.3317467872441549E-3</v>
      </c>
    </row>
    <row r="100" spans="2:13" ht="16.5" thickTop="1" thickBot="1">
      <c r="B100" s="184">
        <f t="shared" si="8"/>
        <v>78</v>
      </c>
      <c r="C100" s="163" t="s">
        <v>133</v>
      </c>
      <c r="D100" s="164" t="s">
        <v>68</v>
      </c>
      <c r="E100" s="185">
        <v>40848</v>
      </c>
      <c r="F100" s="185" t="s">
        <v>31</v>
      </c>
      <c r="G100" s="195" t="s">
        <v>31</v>
      </c>
      <c r="H100" s="166">
        <v>10.141999999999999</v>
      </c>
      <c r="I100" s="166">
        <v>10.776</v>
      </c>
      <c r="J100" s="166">
        <v>10.707000000000001</v>
      </c>
      <c r="M100" s="33">
        <f t="shared" si="7"/>
        <v>-6.403118040089E-3</v>
      </c>
    </row>
    <row r="101" spans="2:13" ht="16.5" thickTop="1" thickBot="1">
      <c r="B101" s="184">
        <f>B100+1</f>
        <v>79</v>
      </c>
      <c r="C101" s="163" t="s">
        <v>134</v>
      </c>
      <c r="D101" s="164" t="s">
        <v>68</v>
      </c>
      <c r="E101" s="185">
        <v>40848</v>
      </c>
      <c r="F101" s="171" t="s">
        <v>31</v>
      </c>
      <c r="G101" s="195" t="s">
        <v>31</v>
      </c>
      <c r="H101" s="166">
        <v>10.125999999999999</v>
      </c>
      <c r="I101" s="166">
        <v>10.494</v>
      </c>
      <c r="J101" s="166">
        <v>10.448</v>
      </c>
      <c r="M101" s="33">
        <f t="shared" si="7"/>
        <v>-4.3834572136458331E-3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31</v>
      </c>
      <c r="G102" s="198" t="s">
        <v>31</v>
      </c>
      <c r="H102" s="166">
        <v>10.132999999999999</v>
      </c>
      <c r="I102" s="166">
        <v>10.471</v>
      </c>
      <c r="J102" s="166">
        <v>10.433999999999999</v>
      </c>
      <c r="M102" s="33">
        <f t="shared" si="7"/>
        <v>-3.5335689045937167E-3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126.18</v>
      </c>
      <c r="J103" s="166">
        <v>125.782</v>
      </c>
      <c r="M103" s="33">
        <f t="shared" si="7"/>
        <v>-3.1542241242670022E-3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124.747</v>
      </c>
      <c r="J104" s="166">
        <v>124.739</v>
      </c>
      <c r="M104" s="33">
        <f t="shared" si="7"/>
        <v>-6.4129798712558747E-5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31</v>
      </c>
      <c r="G105" s="201" t="s">
        <v>31</v>
      </c>
      <c r="H105" s="166">
        <v>10.196</v>
      </c>
      <c r="I105" s="166">
        <v>10.435</v>
      </c>
      <c r="J105" s="166">
        <v>10.433</v>
      </c>
      <c r="M105" s="33">
        <f t="shared" si="7"/>
        <v>-1.9166267369436204E-4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116.01900000000001</v>
      </c>
      <c r="J106" s="166">
        <v>115.898</v>
      </c>
      <c r="M106" s="33">
        <f t="shared" si="7"/>
        <v>-1.0429326231049165E-3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20.417000000000002</v>
      </c>
      <c r="J107" s="166">
        <v>20.323</v>
      </c>
      <c r="M107" s="33">
        <f t="shared" si="7"/>
        <v>-4.6040064652006262E-3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34</v>
      </c>
      <c r="E108" s="185">
        <v>40725</v>
      </c>
      <c r="F108" s="185" t="s">
        <v>31</v>
      </c>
      <c r="G108" s="203" t="s">
        <v>31</v>
      </c>
      <c r="H108" s="166">
        <v>101.51300000000001</v>
      </c>
      <c r="I108" s="166">
        <v>99.161000000000001</v>
      </c>
      <c r="J108" s="166">
        <v>99.257000000000005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34</v>
      </c>
      <c r="E109" s="185">
        <v>40725</v>
      </c>
      <c r="F109" s="204" t="s">
        <v>31</v>
      </c>
      <c r="G109" s="205" t="s">
        <v>31</v>
      </c>
      <c r="H109" s="206">
        <v>102.065</v>
      </c>
      <c r="I109" s="166">
        <v>100.08499999999999</v>
      </c>
      <c r="J109" s="166">
        <v>100.127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145</v>
      </c>
      <c r="G110" s="212" t="s">
        <v>145</v>
      </c>
      <c r="H110" s="213" t="s">
        <v>145</v>
      </c>
      <c r="I110" s="214">
        <v>100.46</v>
      </c>
      <c r="J110" s="214">
        <v>100.49299999999999</v>
      </c>
      <c r="M110" s="153"/>
    </row>
    <row r="111" spans="2:13" ht="18" customHeight="1" thickTop="1" thickBot="1">
      <c r="B111" s="215" t="s">
        <v>146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100.241</v>
      </c>
      <c r="J112" s="218">
        <v>100.339</v>
      </c>
      <c r="K112" s="98" t="s">
        <v>45</v>
      </c>
      <c r="M112" s="33">
        <f t="shared" si="7"/>
        <v>9.7764387825339909E-4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31</v>
      </c>
      <c r="G113" s="202" t="s">
        <v>31</v>
      </c>
      <c r="H113" s="220">
        <v>106.97</v>
      </c>
      <c r="I113" s="220">
        <v>109.17700000000001</v>
      </c>
      <c r="J113" s="220">
        <v>110.05</v>
      </c>
      <c r="K113" s="98" t="s">
        <v>45</v>
      </c>
      <c r="M113" s="33">
        <f t="shared" si="7"/>
        <v>7.9961896736491234E-3</v>
      </c>
    </row>
    <row r="114" spans="2:13" ht="16.5" thickTop="1" thickBot="1">
      <c r="B114" s="219">
        <f t="shared" ref="B114:B130" si="9">+B113+1</f>
        <v>91</v>
      </c>
      <c r="C114" s="167" t="s">
        <v>149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142.28800000000001</v>
      </c>
      <c r="J114" s="166">
        <v>143.22900000000001</v>
      </c>
      <c r="K114" s="221" t="s">
        <v>150</v>
      </c>
      <c r="M114" s="33">
        <f t="shared" si="7"/>
        <v>6.6133475767457721E-3</v>
      </c>
    </row>
    <row r="115" spans="2:13" ht="16.5" thickTop="1" thickBot="1">
      <c r="B115" s="219">
        <f t="shared" si="9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11.199</v>
      </c>
      <c r="J115" s="166">
        <v>11.349</v>
      </c>
      <c r="K115" s="90" t="s">
        <v>41</v>
      </c>
      <c r="M115" s="33">
        <f t="shared" si="4"/>
        <v>1.3394053040450072E-2</v>
      </c>
    </row>
    <row r="116" spans="2:13" ht="16.5" thickTop="1" thickBot="1">
      <c r="B116" s="219">
        <f t="shared" si="9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117.55200000000001</v>
      </c>
      <c r="J116" s="166">
        <v>117.509</v>
      </c>
      <c r="K116" s="90" t="s">
        <v>41</v>
      </c>
      <c r="M116" s="33">
        <f t="shared" si="4"/>
        <v>-3.6579556281480846E-4</v>
      </c>
    </row>
    <row r="117" spans="2:13" ht="16.5" thickTop="1" thickBot="1">
      <c r="B117" s="219">
        <f t="shared" si="9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117.083</v>
      </c>
      <c r="J117" s="166">
        <v>117.26300000000001</v>
      </c>
      <c r="K117" s="90" t="s">
        <v>41</v>
      </c>
      <c r="M117" s="33">
        <f t="shared" si="4"/>
        <v>1.5373709248994885E-3</v>
      </c>
    </row>
    <row r="118" spans="2:13" ht="16.5" thickTop="1" thickBot="1">
      <c r="B118" s="219">
        <f t="shared" si="9"/>
        <v>95</v>
      </c>
      <c r="C118" s="163" t="s">
        <v>154</v>
      </c>
      <c r="D118" s="170" t="s">
        <v>155</v>
      </c>
      <c r="E118" s="185">
        <v>40543</v>
      </c>
      <c r="F118" s="222" t="s">
        <v>31</v>
      </c>
      <c r="G118" s="172" t="s">
        <v>31</v>
      </c>
      <c r="H118" s="166">
        <v>102.389</v>
      </c>
      <c r="I118" s="166">
        <v>104.434</v>
      </c>
      <c r="J118" s="166">
        <v>104.53100000000001</v>
      </c>
      <c r="K118" s="93" t="s">
        <v>43</v>
      </c>
      <c r="M118" s="33">
        <f t="shared" si="4"/>
        <v>9.2881628588398809E-4</v>
      </c>
    </row>
    <row r="119" spans="2:13" ht="16.5" thickTop="1" thickBot="1">
      <c r="B119" s="219">
        <f t="shared" si="9"/>
        <v>96</v>
      </c>
      <c r="C119" s="163" t="s">
        <v>156</v>
      </c>
      <c r="D119" s="170" t="s">
        <v>155</v>
      </c>
      <c r="E119" s="185">
        <v>40543</v>
      </c>
      <c r="F119" s="223" t="s">
        <v>31</v>
      </c>
      <c r="G119" s="224" t="s">
        <v>31</v>
      </c>
      <c r="H119" s="166">
        <v>101.337</v>
      </c>
      <c r="I119" s="166">
        <v>103.066</v>
      </c>
      <c r="J119" s="166">
        <v>102.752</v>
      </c>
      <c r="K119" s="93" t="s">
        <v>43</v>
      </c>
      <c r="M119" s="33">
        <f t="shared" si="4"/>
        <v>-3.0465915044729313E-3</v>
      </c>
    </row>
    <row r="120" spans="2:13" ht="16.5" thickTop="1" thickBot="1">
      <c r="B120" s="219">
        <f t="shared" si="9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183.024</v>
      </c>
      <c r="J120" s="166">
        <v>182.59899999999999</v>
      </c>
      <c r="K120" s="90" t="s">
        <v>41</v>
      </c>
      <c r="M120" s="33">
        <f t="shared" si="4"/>
        <v>-2.3220998339016268E-3</v>
      </c>
    </row>
    <row r="121" spans="2:13" ht="16.5" thickTop="1" thickBot="1">
      <c r="B121" s="219">
        <f t="shared" si="9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164.536</v>
      </c>
      <c r="J121" s="166">
        <v>164.27600000000001</v>
      </c>
      <c r="K121" s="90" t="s">
        <v>41</v>
      </c>
      <c r="M121" s="33">
        <f t="shared" si="4"/>
        <v>-1.5802012933339264E-3</v>
      </c>
    </row>
    <row r="122" spans="2:13" ht="16.5" thickTop="1" thickBot="1">
      <c r="B122" s="219">
        <f t="shared" si="9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143.001</v>
      </c>
      <c r="J122" s="166">
        <v>142.922</v>
      </c>
      <c r="K122" s="90" t="s">
        <v>41</v>
      </c>
      <c r="M122" s="33">
        <f t="shared" si="4"/>
        <v>-5.5244368920502466E-4</v>
      </c>
    </row>
    <row r="123" spans="2:13" ht="15.75" customHeight="1" thickTop="1" thickBot="1">
      <c r="B123" s="219">
        <f t="shared" si="9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10001.231</v>
      </c>
      <c r="J123" s="186">
        <v>9946.2579999999998</v>
      </c>
      <c r="K123" s="90" t="s">
        <v>41</v>
      </c>
      <c r="M123" s="33">
        <f t="shared" si="4"/>
        <v>-5.4966233656636825E-3</v>
      </c>
    </row>
    <row r="124" spans="2:13" ht="16.5" thickTop="1" thickBot="1">
      <c r="B124" s="219">
        <f t="shared" si="9"/>
        <v>101</v>
      </c>
      <c r="C124" s="163" t="s">
        <v>161</v>
      </c>
      <c r="D124" s="164" t="s">
        <v>86</v>
      </c>
      <c r="E124" s="185">
        <v>40014</v>
      </c>
      <c r="F124" s="127" t="s">
        <v>31</v>
      </c>
      <c r="G124" s="195" t="s">
        <v>31</v>
      </c>
      <c r="H124" s="166">
        <v>195.636</v>
      </c>
      <c r="I124" s="166">
        <v>196.84200000000001</v>
      </c>
      <c r="J124" s="166">
        <v>194.76499999999999</v>
      </c>
      <c r="K124" s="90" t="s">
        <v>41</v>
      </c>
      <c r="M124" s="33">
        <f t="shared" si="4"/>
        <v>-1.0551609920647151E-2</v>
      </c>
    </row>
    <row r="125" spans="2:13" ht="16.5" thickTop="1" thickBot="1">
      <c r="B125" s="219">
        <f t="shared" si="9"/>
        <v>102</v>
      </c>
      <c r="C125" s="163" t="s">
        <v>162</v>
      </c>
      <c r="D125" s="164" t="s">
        <v>86</v>
      </c>
      <c r="E125" s="185">
        <v>40455</v>
      </c>
      <c r="F125" s="127" t="s">
        <v>31</v>
      </c>
      <c r="G125" s="195" t="s">
        <v>31</v>
      </c>
      <c r="H125" s="166">
        <v>135.39099999999999</v>
      </c>
      <c r="I125" s="166">
        <v>136.571</v>
      </c>
      <c r="J125" s="166">
        <v>135.98599999999999</v>
      </c>
      <c r="K125" s="90" t="s">
        <v>41</v>
      </c>
      <c r="M125" s="33">
        <f t="shared" si="4"/>
        <v>-4.2834862452497818E-3</v>
      </c>
    </row>
    <row r="126" spans="2:13" ht="16.5" thickTop="1" thickBot="1">
      <c r="B126" s="219">
        <f t="shared" si="9"/>
        <v>103</v>
      </c>
      <c r="C126" s="163" t="s">
        <v>163</v>
      </c>
      <c r="D126" s="164" t="s">
        <v>97</v>
      </c>
      <c r="E126" s="185">
        <v>40057</v>
      </c>
      <c r="F126" s="127" t="s">
        <v>31</v>
      </c>
      <c r="G126" s="195" t="s">
        <v>31</v>
      </c>
      <c r="H126" s="186">
        <v>1499.251</v>
      </c>
      <c r="I126" s="186">
        <v>1537.4469999999999</v>
      </c>
      <c r="J126" s="186">
        <v>1544.846</v>
      </c>
      <c r="K126" s="90" t="s">
        <v>41</v>
      </c>
      <c r="M126" s="33">
        <f t="shared" si="4"/>
        <v>4.8125236187004268E-3</v>
      </c>
    </row>
    <row r="127" spans="2:13" ht="16.5" thickTop="1" thickBot="1">
      <c r="B127" s="219">
        <f t="shared" si="9"/>
        <v>104</v>
      </c>
      <c r="C127" s="163" t="s">
        <v>164</v>
      </c>
      <c r="D127" s="164" t="s">
        <v>97</v>
      </c>
      <c r="E127" s="185">
        <v>40690</v>
      </c>
      <c r="F127" s="127" t="s">
        <v>31</v>
      </c>
      <c r="G127" s="195" t="s">
        <v>31</v>
      </c>
      <c r="H127" s="166">
        <v>104.083</v>
      </c>
      <c r="I127" s="166">
        <v>109.163</v>
      </c>
      <c r="J127" s="166">
        <v>108.04900000000001</v>
      </c>
      <c r="K127" s="93" t="s">
        <v>43</v>
      </c>
      <c r="M127" s="33">
        <f t="shared" si="4"/>
        <v>-1.0204922913441277E-2</v>
      </c>
    </row>
    <row r="128" spans="2:13" ht="16.5" thickTop="1" thickBot="1">
      <c r="B128" s="219">
        <f t="shared" si="9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98.807000000000002</v>
      </c>
      <c r="J128" s="166">
        <v>98.12</v>
      </c>
      <c r="K128" s="98" t="s">
        <v>45</v>
      </c>
      <c r="M128" s="33">
        <f t="shared" si="4"/>
        <v>-6.9529486777252384E-3</v>
      </c>
    </row>
    <row r="129" spans="1:13" ht="16.5" thickTop="1" thickBot="1">
      <c r="B129" s="219">
        <f t="shared" si="9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115.654</v>
      </c>
      <c r="J129" s="166">
        <v>115.66800000000001</v>
      </c>
      <c r="K129" s="98" t="s">
        <v>45</v>
      </c>
      <c r="M129" s="33">
        <f t="shared" si="4"/>
        <v>1.2105072025187201E-4</v>
      </c>
    </row>
    <row r="130" spans="1:13" ht="16.5" thickTop="1" thickBot="1">
      <c r="B130" s="226">
        <f t="shared" si="9"/>
        <v>107</v>
      </c>
      <c r="C130" s="227" t="s">
        <v>168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10104.182000000001</v>
      </c>
      <c r="J130" s="230">
        <v>10053.924000000001</v>
      </c>
      <c r="K130" s="90" t="s">
        <v>41</v>
      </c>
      <c r="M130" s="33">
        <f t="shared" si="4"/>
        <v>-4.9739800807229928E-3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/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VL14-03-2012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2012-03-14T13:44:17Z</dcterms:created>
  <dcterms:modified xsi:type="dcterms:W3CDTF">2012-03-14T13:44:50Z</dcterms:modified>
</cp:coreProperties>
</file>