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3-02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<sst xmlns="http://schemas.openxmlformats.org/spreadsheetml/2006/main" count="329" uniqueCount="181">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</sst>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49">
      <selection activeCell="S61" sqref="S61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148.643</v>
      </c>
      <c r="J6" s="36">
        <v>148.656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13.097</v>
      </c>
      <c r="J8" s="36">
        <v>13.099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1.348</v>
      </c>
      <c r="J10" s="36">
        <v>1.348</v>
      </c>
      <c r="K10" s="49" t="s">
        <v>17</v>
      </c>
      <c r="L10" s="37"/>
      <c r="M10" s="38">
        <f aca="true" t="shared" si="0" ref="M10">+(J10-I10)/I10</f>
        <v>0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36.461</v>
      </c>
      <c r="J12" s="59">
        <v>36.464</v>
      </c>
      <c r="K12" s="37"/>
      <c r="L12" s="37"/>
      <c r="M12" s="60">
        <f aca="true" t="shared" si="1" ref="M12:M13">+(J12-I12)/I12</f>
        <v>8.227969611365881E-05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49.504</v>
      </c>
      <c r="J13" s="67">
        <v>49.508</v>
      </c>
      <c r="K13" s="37"/>
      <c r="L13" s="37"/>
      <c r="M13" s="60">
        <f t="shared" si="1"/>
        <v>8.080155138988544E-05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156.849</v>
      </c>
      <c r="J15" s="79">
        <v>156.747</v>
      </c>
      <c r="K15" s="37"/>
      <c r="L15" s="37"/>
      <c r="M15" s="80">
        <f aca="true" t="shared" si="2" ref="M15:M21">+(J15-I15)/I15</f>
        <v>-0.0006503069831492419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553.835</v>
      </c>
      <c r="J16" s="59">
        <v>553.057</v>
      </c>
      <c r="K16" s="37"/>
      <c r="L16" s="37"/>
      <c r="M16" s="38">
        <f t="shared" si="2"/>
        <v>-0.0014047505123367429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115.861</v>
      </c>
      <c r="J17" s="58">
        <v>115.886</v>
      </c>
      <c r="K17" s="37"/>
      <c r="L17" s="37"/>
      <c r="M17" s="38">
        <f t="shared" si="2"/>
        <v>0.00021577580031236976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124.145</v>
      </c>
      <c r="J18" s="58">
        <v>124.226</v>
      </c>
      <c r="K18" s="37"/>
      <c r="L18" s="37"/>
      <c r="M18" s="38">
        <f t="shared" si="2"/>
        <v>0.0006524628458657463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117.106</v>
      </c>
      <c r="J19" s="58">
        <v>117.319</v>
      </c>
      <c r="K19" s="37"/>
      <c r="L19" s="37"/>
      <c r="M19" s="38">
        <f t="shared" si="2"/>
        <v>0.0018188649599508828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112.998</v>
      </c>
      <c r="J20" s="58">
        <v>113.174</v>
      </c>
      <c r="K20" s="37"/>
      <c r="L20" s="37"/>
      <c r="M20" s="38">
        <f t="shared" si="2"/>
        <v>0.001557549691144993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88.455</v>
      </c>
      <c r="J21" s="58">
        <v>88.94</v>
      </c>
      <c r="K21" s="37"/>
      <c r="L21" s="37"/>
      <c r="M21" s="38">
        <f t="shared" si="2"/>
        <v>0.005483013961901526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134.492</v>
      </c>
      <c r="J22" s="58">
        <v>134.245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96.468</v>
      </c>
      <c r="J23" s="58">
        <v>96.463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108.303</v>
      </c>
      <c r="J24" s="105">
        <v>108.562</v>
      </c>
      <c r="K24" s="37"/>
      <c r="L24" s="37"/>
      <c r="M24" s="38">
        <f>+(J24-I24)/I24</f>
        <v>0.002391438833642654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1355.788</v>
      </c>
      <c r="J26" s="109">
        <v>1364.797</v>
      </c>
      <c r="K26" s="110" t="s">
        <v>39</v>
      </c>
      <c r="M26" s="111">
        <f aca="true" t="shared" si="3" ref="M26:M39">+(J26-I26)/I26</f>
        <v>0.006644844179178466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2231.95</v>
      </c>
      <c r="J27" s="114">
        <v>2243.073</v>
      </c>
      <c r="K27" s="115" t="s">
        <v>41</v>
      </c>
      <c r="M27" s="111">
        <f t="shared" si="3"/>
        <v>0.004983534577387508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100.833</v>
      </c>
      <c r="J28" s="120">
        <v>102.233</v>
      </c>
      <c r="K28" s="121" t="s">
        <v>43</v>
      </c>
      <c r="M28" s="111">
        <f t="shared" si="3"/>
        <v>0.013884343419317146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101.424</v>
      </c>
      <c r="J29" s="126">
        <v>103.003</v>
      </c>
      <c r="K29" s="110" t="s">
        <v>39</v>
      </c>
      <c r="M29" s="111">
        <f t="shared" si="3"/>
        <v>0.015568307303991101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123.757</v>
      </c>
      <c r="J30" s="127">
        <v>124.889</v>
      </c>
      <c r="K30" s="110" t="s">
        <v>39</v>
      </c>
      <c r="M30" s="111">
        <f t="shared" si="3"/>
        <v>0.009146957343826942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1201.681</v>
      </c>
      <c r="J31" s="129">
        <v>1209.883</v>
      </c>
      <c r="K31" s="130" t="s">
        <v>17</v>
      </c>
      <c r="M31" s="111">
        <f t="shared" si="3"/>
        <v>0.006825438697957277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122.952</v>
      </c>
      <c r="J32" s="131">
        <v>126.424</v>
      </c>
      <c r="K32" s="110" t="s">
        <v>39</v>
      </c>
      <c r="M32" s="111">
        <f t="shared" si="3"/>
        <v>0.028238662242175878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15.433</v>
      </c>
      <c r="J33" s="126">
        <v>15.516</v>
      </c>
      <c r="K33" s="110" t="s">
        <v>39</v>
      </c>
      <c r="M33" s="111">
        <f t="shared" si="3"/>
        <v>0.005378085919782297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5902.807</v>
      </c>
      <c r="J34" s="132">
        <v>5917.216</v>
      </c>
      <c r="K34" s="110" t="s">
        <v>39</v>
      </c>
      <c r="M34" s="111">
        <f t="shared" si="3"/>
        <v>0.002441042033053183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5159.964</v>
      </c>
      <c r="J35" s="133">
        <v>5170.625</v>
      </c>
      <c r="K35" s="110"/>
      <c r="M35" s="111">
        <f t="shared" si="3"/>
        <v>0.0020660996859668125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</v>
      </c>
      <c r="J36" s="132">
        <v>5000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2.183</v>
      </c>
      <c r="J37" s="129">
        <v>2.219</v>
      </c>
      <c r="K37" s="130" t="s">
        <v>17</v>
      </c>
      <c r="M37" s="111">
        <f t="shared" si="3"/>
        <v>0.01649106733852498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9">
        <v>1.9</v>
      </c>
      <c r="J38" s="129">
        <v>1.921</v>
      </c>
      <c r="K38" s="130" t="s">
        <v>17</v>
      </c>
      <c r="M38" s="111">
        <f t="shared" si="3"/>
        <v>0.011052631578947437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1.066</v>
      </c>
      <c r="J39" s="138">
        <v>1.102</v>
      </c>
      <c r="K39" s="121" t="s">
        <v>43</v>
      </c>
      <c r="M39" s="111">
        <f t="shared" si="3"/>
        <v>0.03377110694183868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108.743</v>
      </c>
      <c r="J45" s="161">
        <v>108.755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104.619</v>
      </c>
      <c r="J46" s="166">
        <v>104.628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26">
        <v>105.764</v>
      </c>
      <c r="I47" s="126">
        <v>106.269</v>
      </c>
      <c r="J47" s="126">
        <v>106.28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69">
        <v>102.679</v>
      </c>
      <c r="I48" s="169">
        <v>103.172</v>
      </c>
      <c r="J48" s="169">
        <v>103.183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0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58">
        <v>103.526</v>
      </c>
      <c r="I49" s="58">
        <v>104.034</v>
      </c>
      <c r="J49" s="58">
        <v>104.045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0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58">
        <v>106.814</v>
      </c>
      <c r="I50" s="58">
        <v>107.235</v>
      </c>
      <c r="J50" s="58">
        <v>107.245</v>
      </c>
      <c r="K50" s="37"/>
      <c r="L50" s="37"/>
      <c r="M50" s="38"/>
      <c r="N50" s="37"/>
    </row>
    <row r="51" spans="2:14" ht="15.75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58">
        <v>104.112</v>
      </c>
      <c r="I51" s="58">
        <v>104.72</v>
      </c>
      <c r="J51" s="58">
        <v>104.732</v>
      </c>
      <c r="K51" s="37"/>
      <c r="L51" s="37"/>
      <c r="M51" s="46"/>
      <c r="N51" s="37"/>
    </row>
    <row r="52" spans="2:14" ht="15.75" thickBot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58">
        <v>103.499</v>
      </c>
      <c r="I52" s="58">
        <v>103.913</v>
      </c>
      <c r="J52" s="58">
        <v>103.922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0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58">
        <v>104.066</v>
      </c>
      <c r="I53" s="58">
        <v>104.37</v>
      </c>
      <c r="J53" s="58">
        <v>104.378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69">
        <v>105.373</v>
      </c>
      <c r="I54" s="169">
        <v>105.747</v>
      </c>
      <c r="J54" s="169">
        <v>105.756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69">
        <v>102.003</v>
      </c>
      <c r="I55" s="169">
        <v>102.573</v>
      </c>
      <c r="J55" s="169">
        <v>102.584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58">
        <v>104.182</v>
      </c>
      <c r="I56" s="58">
        <v>104.68</v>
      </c>
      <c r="J56" s="58">
        <v>104.691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0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58">
        <v>103.931</v>
      </c>
      <c r="I57" s="58">
        <v>104.337</v>
      </c>
      <c r="J57" s="58">
        <v>104.347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0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58">
        <v>106.836</v>
      </c>
      <c r="I58" s="58">
        <v>107.243</v>
      </c>
      <c r="J58" s="58">
        <v>107.253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0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58">
        <v>105.568</v>
      </c>
      <c r="I59" s="58">
        <v>106.032</v>
      </c>
      <c r="J59" s="58">
        <v>106.043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0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58">
        <v>103.146</v>
      </c>
      <c r="I60" s="58">
        <v>103.564</v>
      </c>
      <c r="J60" s="58">
        <v>103.574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1">
        <v>47190</v>
      </c>
      <c r="G61" s="165">
        <v>3.32</v>
      </c>
      <c r="H61" s="58">
        <v>102.565</v>
      </c>
      <c r="I61" s="58">
        <v>103.016</v>
      </c>
      <c r="J61" s="58">
        <v>103.026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0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58">
        <v>104.577</v>
      </c>
      <c r="I62" s="58">
        <v>105.053</v>
      </c>
      <c r="J62" s="58">
        <v>105.063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2" t="s">
        <v>91</v>
      </c>
      <c r="D63" s="173" t="s">
        <v>92</v>
      </c>
      <c r="E63" s="174">
        <v>35744</v>
      </c>
      <c r="F63" s="159">
        <v>41424</v>
      </c>
      <c r="G63" s="175">
        <v>3.878</v>
      </c>
      <c r="H63" s="58">
        <v>102.563</v>
      </c>
      <c r="I63" s="58">
        <v>103.082</v>
      </c>
      <c r="J63" s="58">
        <v>103.093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6" t="s">
        <v>93</v>
      </c>
      <c r="D64" s="177" t="s">
        <v>94</v>
      </c>
      <c r="E64" s="178">
        <v>40000</v>
      </c>
      <c r="F64" s="178">
        <v>41425</v>
      </c>
      <c r="G64" s="179">
        <v>3.517</v>
      </c>
      <c r="H64" s="58">
        <v>103.54</v>
      </c>
      <c r="I64" s="58">
        <v>103.988</v>
      </c>
      <c r="J64" s="58">
        <v>103.999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0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69">
        <v>104.5</v>
      </c>
      <c r="I65" s="169">
        <v>104.94</v>
      </c>
      <c r="J65" s="169">
        <v>104.949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81" t="s">
        <v>97</v>
      </c>
      <c r="D66" s="182" t="s">
        <v>98</v>
      </c>
      <c r="E66" s="159">
        <v>35481</v>
      </c>
      <c r="F66" s="159">
        <v>41421</v>
      </c>
      <c r="G66" s="183">
        <v>3.866</v>
      </c>
      <c r="H66" s="58">
        <v>102.544</v>
      </c>
      <c r="I66" s="58">
        <v>103.045</v>
      </c>
      <c r="J66" s="58">
        <v>103.056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84" t="s">
        <v>99</v>
      </c>
      <c r="D67" s="182" t="s">
        <v>33</v>
      </c>
      <c r="E67" s="159">
        <v>39706</v>
      </c>
      <c r="F67" s="159">
        <v>41388</v>
      </c>
      <c r="G67" s="183">
        <v>3.746</v>
      </c>
      <c r="H67" s="58">
        <v>103.699</v>
      </c>
      <c r="I67" s="58">
        <v>104.152</v>
      </c>
      <c r="J67" s="58">
        <v>104.162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84" t="s">
        <v>100</v>
      </c>
      <c r="D68" s="182" t="s">
        <v>10</v>
      </c>
      <c r="E68" s="159">
        <v>38565</v>
      </c>
      <c r="F68" s="159">
        <v>41425</v>
      </c>
      <c r="G68" s="183">
        <v>3.135</v>
      </c>
      <c r="H68" s="58">
        <v>104.696</v>
      </c>
      <c r="I68" s="58">
        <v>105.125</v>
      </c>
      <c r="J68" s="58">
        <v>105.135</v>
      </c>
      <c r="K68" s="37"/>
      <c r="L68" s="37"/>
      <c r="M68" s="38"/>
      <c r="N68" s="37"/>
    </row>
    <row r="69" spans="2:14" ht="16.5" thickBot="1" thickTop="1">
      <c r="B69" s="185">
        <f t="shared" si="6"/>
        <v>54</v>
      </c>
      <c r="C69" s="186" t="s">
        <v>101</v>
      </c>
      <c r="D69" s="187" t="s">
        <v>102</v>
      </c>
      <c r="E69" s="188">
        <v>34288</v>
      </c>
      <c r="F69" s="188">
        <v>41418</v>
      </c>
      <c r="G69" s="189">
        <v>3.283</v>
      </c>
      <c r="H69" s="190">
        <v>102.226</v>
      </c>
      <c r="I69" s="190">
        <v>102.658</v>
      </c>
      <c r="J69" s="190">
        <v>102.668</v>
      </c>
      <c r="K69" s="37"/>
      <c r="L69" s="37"/>
      <c r="M69" s="38"/>
      <c r="N69" s="37"/>
    </row>
    <row r="70" spans="1:14" ht="16.5" thickBot="1" thickTop="1">
      <c r="A70" s="7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7"/>
      <c r="L70" s="37"/>
      <c r="M70" s="38"/>
      <c r="N70" s="37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59">
        <v>39084</v>
      </c>
      <c r="F71" s="159">
        <v>41394</v>
      </c>
      <c r="G71" s="160">
        <v>0.314</v>
      </c>
      <c r="H71" s="197">
        <v>10.514</v>
      </c>
      <c r="I71" s="197">
        <v>10.56</v>
      </c>
      <c r="J71" s="197">
        <v>10.561</v>
      </c>
      <c r="K71" s="37"/>
      <c r="L71" s="37"/>
      <c r="M71" s="38"/>
      <c r="N71" s="37"/>
    </row>
    <row r="72" spans="1:13" ht="16.5" thickBot="1" thickTop="1">
      <c r="A72" s="7" t="s">
        <v>55</v>
      </c>
      <c r="B72" s="198">
        <f>+B71+1</f>
        <v>56</v>
      </c>
      <c r="C72" s="199" t="s">
        <v>105</v>
      </c>
      <c r="D72" s="200" t="s">
        <v>24</v>
      </c>
      <c r="E72" s="201">
        <v>39762</v>
      </c>
      <c r="F72" s="201">
        <v>41415</v>
      </c>
      <c r="G72" s="183">
        <v>3.945</v>
      </c>
      <c r="H72" s="202">
        <v>102.94</v>
      </c>
      <c r="I72" s="202">
        <v>103.327</v>
      </c>
      <c r="J72" s="202">
        <v>103.336</v>
      </c>
      <c r="M72" s="111"/>
    </row>
    <row r="73" spans="2:13" ht="16.5" thickBot="1" thickTop="1">
      <c r="B73" s="203">
        <f>+B72+1</f>
        <v>57</v>
      </c>
      <c r="C73" s="204" t="s">
        <v>106</v>
      </c>
      <c r="D73" s="187" t="s">
        <v>107</v>
      </c>
      <c r="E73" s="205">
        <v>40543</v>
      </c>
      <c r="F73" s="205">
        <v>41418</v>
      </c>
      <c r="G73" s="189">
        <v>3.57</v>
      </c>
      <c r="H73" s="67">
        <v>103.496</v>
      </c>
      <c r="I73" s="67">
        <v>103.931</v>
      </c>
      <c r="J73" s="67">
        <v>103.941</v>
      </c>
      <c r="M73" s="111"/>
    </row>
    <row r="74" spans="2:13" ht="13.5" customHeight="1" thickBot="1" thickTop="1">
      <c r="B74" s="25" t="s">
        <v>108</v>
      </c>
      <c r="C74" s="192"/>
      <c r="D74" s="192"/>
      <c r="E74" s="192"/>
      <c r="F74" s="192"/>
      <c r="G74" s="192"/>
      <c r="H74" s="192"/>
      <c r="I74" s="206"/>
      <c r="J74" s="207"/>
      <c r="M74" s="111"/>
    </row>
    <row r="75" spans="2:13" ht="15" customHeight="1" thickBot="1" thickTop="1">
      <c r="B75" s="208">
        <v>58</v>
      </c>
      <c r="C75" s="209" t="s">
        <v>109</v>
      </c>
      <c r="D75" s="210" t="s">
        <v>76</v>
      </c>
      <c r="E75" s="174">
        <v>39503</v>
      </c>
      <c r="F75" s="174">
        <v>41418</v>
      </c>
      <c r="G75" s="211">
        <v>3.655</v>
      </c>
      <c r="H75" s="212">
        <v>101.254</v>
      </c>
      <c r="I75" s="212">
        <v>101.669</v>
      </c>
      <c r="J75" s="212">
        <v>101.746</v>
      </c>
      <c r="K75" s="110" t="s">
        <v>39</v>
      </c>
      <c r="M75" s="111">
        <f>+(J75-I75)/I75</f>
        <v>0.0007573596671551622</v>
      </c>
    </row>
    <row r="76" spans="2:13" ht="13.5" customHeight="1" thickBot="1" thickTop="1">
      <c r="B76" s="25" t="s">
        <v>110</v>
      </c>
      <c r="C76" s="192"/>
      <c r="D76" s="192"/>
      <c r="E76" s="192"/>
      <c r="F76" s="192"/>
      <c r="G76" s="192"/>
      <c r="H76" s="192"/>
      <c r="I76" s="206"/>
      <c r="J76" s="207"/>
      <c r="M76" s="213"/>
    </row>
    <row r="77" spans="2:14" ht="16.5" thickBot="1" thickTop="1">
      <c r="B77" s="214">
        <v>59</v>
      </c>
      <c r="C77" s="215" t="s">
        <v>111</v>
      </c>
      <c r="D77" s="117" t="s">
        <v>13</v>
      </c>
      <c r="E77" s="159">
        <v>34561</v>
      </c>
      <c r="F77" s="159">
        <v>41401</v>
      </c>
      <c r="G77" s="160">
        <v>0.702</v>
      </c>
      <c r="H77" s="161">
        <v>65.776</v>
      </c>
      <c r="I77" s="161">
        <v>69.386</v>
      </c>
      <c r="J77" s="161">
        <v>69.151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84" t="s">
        <v>112</v>
      </c>
      <c r="D78" s="200" t="s">
        <v>67</v>
      </c>
      <c r="E78" s="217">
        <v>34415</v>
      </c>
      <c r="F78" s="159">
        <v>41421</v>
      </c>
      <c r="G78" s="183">
        <v>2.216</v>
      </c>
      <c r="H78" s="58">
        <v>140.922</v>
      </c>
      <c r="I78" s="58">
        <v>145.973</v>
      </c>
      <c r="J78" s="58">
        <v>145.795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84" t="s">
        <v>113</v>
      </c>
      <c r="D79" s="182" t="s">
        <v>67</v>
      </c>
      <c r="E79" s="217">
        <v>34415</v>
      </c>
      <c r="F79" s="159">
        <v>41421</v>
      </c>
      <c r="G79" s="183">
        <v>18.41</v>
      </c>
      <c r="H79" s="114">
        <v>1406.845</v>
      </c>
      <c r="I79" s="114">
        <v>1454.656</v>
      </c>
      <c r="J79" s="114">
        <v>1453.109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84" t="s">
        <v>114</v>
      </c>
      <c r="D80" s="218" t="s">
        <v>73</v>
      </c>
      <c r="E80" s="217">
        <v>34449</v>
      </c>
      <c r="F80" s="159">
        <v>41396</v>
      </c>
      <c r="G80" s="183">
        <v>2.394</v>
      </c>
      <c r="H80" s="58">
        <v>107.539</v>
      </c>
      <c r="I80" s="58">
        <v>110.267</v>
      </c>
      <c r="J80" s="58">
        <v>110.247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219" t="s">
        <v>115</v>
      </c>
      <c r="D81" s="218" t="s">
        <v>73</v>
      </c>
      <c r="E81" s="217">
        <v>681</v>
      </c>
      <c r="F81" s="159">
        <v>41396</v>
      </c>
      <c r="G81" s="183">
        <v>1.693</v>
      </c>
      <c r="H81" s="58">
        <v>105.111</v>
      </c>
      <c r="I81" s="58">
        <v>108.237</v>
      </c>
      <c r="J81" s="58">
        <v>108.195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84" t="s">
        <v>116</v>
      </c>
      <c r="D82" s="200" t="s">
        <v>45</v>
      </c>
      <c r="E82" s="217">
        <v>105.764</v>
      </c>
      <c r="F82" s="159">
        <v>41425</v>
      </c>
      <c r="G82" s="183">
        <v>0.349</v>
      </c>
      <c r="H82" s="58">
        <v>81.346</v>
      </c>
      <c r="I82" s="58">
        <v>84.541</v>
      </c>
      <c r="J82" s="58">
        <v>84.454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84" t="s">
        <v>117</v>
      </c>
      <c r="D83" s="200" t="s">
        <v>80</v>
      </c>
      <c r="E83" s="217">
        <v>36367</v>
      </c>
      <c r="F83" s="159">
        <v>41351</v>
      </c>
      <c r="G83" s="183">
        <v>0.386</v>
      </c>
      <c r="H83" s="58">
        <v>16.637</v>
      </c>
      <c r="I83" s="58">
        <v>16.789</v>
      </c>
      <c r="J83" s="58">
        <v>16.784</v>
      </c>
      <c r="K83" s="37"/>
      <c r="L83" s="37"/>
      <c r="M83" s="38"/>
      <c r="N83" s="37"/>
    </row>
    <row r="84" spans="2:14" ht="16.5" thickBot="1" thickTop="1">
      <c r="B84" s="220">
        <f t="shared" si="7"/>
        <v>66</v>
      </c>
      <c r="C84" s="184" t="s">
        <v>118</v>
      </c>
      <c r="D84" s="200" t="s">
        <v>88</v>
      </c>
      <c r="E84" s="217">
        <v>36857</v>
      </c>
      <c r="F84" s="221">
        <v>47190</v>
      </c>
      <c r="G84" s="183">
        <v>3.907</v>
      </c>
      <c r="H84" s="58">
        <v>256.768</v>
      </c>
      <c r="I84" s="58">
        <v>269.181</v>
      </c>
      <c r="J84" s="58">
        <v>268.613</v>
      </c>
      <c r="K84" s="37"/>
      <c r="L84" s="37"/>
      <c r="M84" s="38"/>
      <c r="N84" s="37"/>
    </row>
    <row r="85" spans="1:14" ht="16.5" thickBot="1" thickTop="1">
      <c r="A85" s="7">
        <v>44</v>
      </c>
      <c r="B85" s="222">
        <f t="shared" si="7"/>
        <v>67</v>
      </c>
      <c r="C85" s="184" t="s">
        <v>119</v>
      </c>
      <c r="D85" s="182" t="s">
        <v>92</v>
      </c>
      <c r="E85" s="217">
        <v>34599</v>
      </c>
      <c r="F85" s="223">
        <v>41424</v>
      </c>
      <c r="G85" s="183">
        <v>0.87</v>
      </c>
      <c r="H85" s="58">
        <v>33.514</v>
      </c>
      <c r="I85" s="58">
        <v>34.596</v>
      </c>
      <c r="J85" s="58">
        <v>34.63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2">
        <f t="shared" si="7"/>
        <v>68</v>
      </c>
      <c r="C86" s="219" t="s">
        <v>120</v>
      </c>
      <c r="D86" s="182" t="s">
        <v>96</v>
      </c>
      <c r="E86" s="217">
        <v>38777</v>
      </c>
      <c r="F86" s="223">
        <v>41425</v>
      </c>
      <c r="G86" s="183">
        <v>16.587</v>
      </c>
      <c r="H86" s="114">
        <v>2270.339</v>
      </c>
      <c r="I86" s="114">
        <v>2370.223</v>
      </c>
      <c r="J86" s="114">
        <v>2371.67</v>
      </c>
      <c r="K86" s="37"/>
      <c r="L86" s="37"/>
      <c r="M86" s="38"/>
      <c r="N86" s="37"/>
    </row>
    <row r="87" spans="2:14" ht="13.5" customHeight="1" thickBot="1" thickTop="1">
      <c r="B87" s="222">
        <f t="shared" si="7"/>
        <v>69</v>
      </c>
      <c r="C87" s="184" t="s">
        <v>121</v>
      </c>
      <c r="D87" s="200" t="s">
        <v>98</v>
      </c>
      <c r="E87" s="217">
        <v>34423</v>
      </c>
      <c r="F87" s="223">
        <v>41410</v>
      </c>
      <c r="G87" s="183">
        <v>1.476</v>
      </c>
      <c r="H87" s="58">
        <v>75.257</v>
      </c>
      <c r="I87" s="58">
        <v>76.894</v>
      </c>
      <c r="J87" s="58">
        <v>76.8</v>
      </c>
      <c r="K87" s="37"/>
      <c r="L87" s="37"/>
      <c r="M87" s="38"/>
      <c r="N87" s="37"/>
    </row>
    <row r="88" spans="2:14" ht="16.5" thickBot="1" thickTop="1">
      <c r="B88" s="222">
        <f t="shared" si="7"/>
        <v>70</v>
      </c>
      <c r="C88" s="184" t="s">
        <v>122</v>
      </c>
      <c r="D88" s="200" t="s">
        <v>98</v>
      </c>
      <c r="E88" s="217">
        <v>34731</v>
      </c>
      <c r="F88" s="223">
        <v>41408</v>
      </c>
      <c r="G88" s="183">
        <v>1.136</v>
      </c>
      <c r="H88" s="58">
        <v>56.784</v>
      </c>
      <c r="I88" s="58">
        <v>57.462</v>
      </c>
      <c r="J88" s="58">
        <v>57.473</v>
      </c>
      <c r="K88" s="37"/>
      <c r="L88" s="37"/>
      <c r="M88" s="38"/>
      <c r="N88" s="37"/>
    </row>
    <row r="89" spans="2:14" ht="16.5" thickBot="1" thickTop="1">
      <c r="B89" s="222">
        <f t="shared" si="7"/>
        <v>71</v>
      </c>
      <c r="C89" s="224" t="s">
        <v>123</v>
      </c>
      <c r="D89" s="225" t="s">
        <v>102</v>
      </c>
      <c r="E89" s="217">
        <v>36192</v>
      </c>
      <c r="F89" s="188">
        <v>41418</v>
      </c>
      <c r="G89" s="189">
        <v>0.958</v>
      </c>
      <c r="H89" s="58">
        <v>98.306</v>
      </c>
      <c r="I89" s="58">
        <v>100.664</v>
      </c>
      <c r="J89" s="58">
        <v>100.811</v>
      </c>
      <c r="K89" s="37"/>
      <c r="L89" s="37"/>
      <c r="M89" s="38"/>
      <c r="N89" s="37"/>
    </row>
    <row r="90" spans="2:14" ht="16.5" thickBot="1" thickTop="1">
      <c r="B90" s="222">
        <f t="shared" si="7"/>
        <v>72</v>
      </c>
      <c r="C90" s="226" t="s">
        <v>124</v>
      </c>
      <c r="D90" s="200" t="s">
        <v>102</v>
      </c>
      <c r="E90" s="217">
        <v>36297</v>
      </c>
      <c r="F90" s="188">
        <v>41418</v>
      </c>
      <c r="G90" s="183">
        <v>1.219</v>
      </c>
      <c r="H90" s="58">
        <v>107.039</v>
      </c>
      <c r="I90" s="58">
        <v>111.112</v>
      </c>
      <c r="J90" s="58">
        <v>111.255</v>
      </c>
      <c r="K90" s="37"/>
      <c r="L90" s="37"/>
      <c r="M90" s="38"/>
      <c r="N90" s="37"/>
    </row>
    <row r="91" spans="2:14" ht="16.5" thickBot="1" thickTop="1">
      <c r="B91" s="227">
        <f t="shared" si="7"/>
        <v>73</v>
      </c>
      <c r="C91" s="228" t="s">
        <v>125</v>
      </c>
      <c r="D91" s="225" t="s">
        <v>102</v>
      </c>
      <c r="E91" s="188">
        <v>36626</v>
      </c>
      <c r="F91" s="188">
        <v>41061</v>
      </c>
      <c r="G91" s="189">
        <v>0.331</v>
      </c>
      <c r="H91" s="229">
        <v>94.169</v>
      </c>
      <c r="I91" s="229">
        <v>99.614</v>
      </c>
      <c r="J91" s="229">
        <v>99.853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92"/>
      <c r="D92" s="192"/>
      <c r="E92" s="192"/>
      <c r="F92" s="192"/>
      <c r="G92" s="192"/>
      <c r="H92" s="192"/>
      <c r="I92" s="206"/>
      <c r="J92" s="207"/>
      <c r="M92" s="106"/>
    </row>
    <row r="93" spans="2:14" ht="16.5" thickBot="1" thickTop="1">
      <c r="B93" s="230">
        <v>74</v>
      </c>
      <c r="C93" s="231" t="s">
        <v>127</v>
      </c>
      <c r="D93" s="232" t="s">
        <v>13</v>
      </c>
      <c r="E93" s="223">
        <v>39084</v>
      </c>
      <c r="F93" s="223">
        <v>41394</v>
      </c>
      <c r="G93" s="233">
        <v>0.226</v>
      </c>
      <c r="H93" s="161">
        <v>11.302</v>
      </c>
      <c r="I93" s="161">
        <v>11.529</v>
      </c>
      <c r="J93" s="161">
        <v>11.52</v>
      </c>
      <c r="K93" s="37"/>
      <c r="L93" s="38"/>
      <c r="M93" s="37"/>
      <c r="N93" s="49"/>
    </row>
    <row r="94" spans="2:14" ht="16.5" thickBot="1" thickTop="1">
      <c r="B94" s="234">
        <f aca="true" t="shared" si="8" ref="B94:B113">B93+1</f>
        <v>75</v>
      </c>
      <c r="C94" s="199" t="s">
        <v>128</v>
      </c>
      <c r="D94" s="182" t="s">
        <v>13</v>
      </c>
      <c r="E94" s="217">
        <v>39084</v>
      </c>
      <c r="F94" s="223">
        <v>41394</v>
      </c>
      <c r="G94" s="183">
        <v>0.138</v>
      </c>
      <c r="H94" s="58">
        <v>11.809</v>
      </c>
      <c r="I94" s="58">
        <v>12.277</v>
      </c>
      <c r="J94" s="58">
        <v>12.257</v>
      </c>
      <c r="K94" s="37"/>
      <c r="L94" s="38"/>
      <c r="M94" s="37"/>
      <c r="N94" s="49"/>
    </row>
    <row r="95" spans="2:14" ht="16.5" thickBot="1" thickTop="1">
      <c r="B95" s="234">
        <f t="shared" si="8"/>
        <v>76</v>
      </c>
      <c r="C95" s="199" t="s">
        <v>129</v>
      </c>
      <c r="D95" s="182" t="s">
        <v>13</v>
      </c>
      <c r="E95" s="217">
        <v>39084</v>
      </c>
      <c r="F95" s="235">
        <v>41060</v>
      </c>
      <c r="G95" s="183">
        <v>0.175</v>
      </c>
      <c r="H95" s="58">
        <v>14.788</v>
      </c>
      <c r="I95" s="58">
        <v>15.682</v>
      </c>
      <c r="J95" s="58">
        <v>15.654</v>
      </c>
      <c r="K95" s="37"/>
      <c r="L95" s="38"/>
      <c r="M95" s="37"/>
      <c r="N95" s="49"/>
    </row>
    <row r="96" spans="2:14" ht="17.25" customHeight="1" thickBot="1" thickTop="1">
      <c r="B96" s="234">
        <f t="shared" si="8"/>
        <v>77</v>
      </c>
      <c r="C96" s="199" t="s">
        <v>130</v>
      </c>
      <c r="D96" s="182" t="s">
        <v>13</v>
      </c>
      <c r="E96" s="217">
        <v>39084</v>
      </c>
      <c r="F96" s="223">
        <v>41394</v>
      </c>
      <c r="G96" s="183">
        <v>0.266</v>
      </c>
      <c r="H96" s="58">
        <v>13.881</v>
      </c>
      <c r="I96" s="58">
        <v>15.124</v>
      </c>
      <c r="J96" s="58">
        <v>15.059</v>
      </c>
      <c r="K96" s="37"/>
      <c r="L96" s="38"/>
      <c r="M96" s="37"/>
      <c r="N96" s="49"/>
    </row>
    <row r="97" spans="2:14" ht="16.5" thickBot="1" thickTop="1">
      <c r="B97" s="234">
        <f t="shared" si="8"/>
        <v>78</v>
      </c>
      <c r="C97" s="236" t="s">
        <v>131</v>
      </c>
      <c r="D97" s="200" t="s">
        <v>67</v>
      </c>
      <c r="E97" s="217">
        <v>39994</v>
      </c>
      <c r="F97" s="223">
        <v>1155838</v>
      </c>
      <c r="G97" s="237">
        <v>0.268</v>
      </c>
      <c r="H97" s="202">
        <v>11.452</v>
      </c>
      <c r="I97" s="202">
        <v>12.231</v>
      </c>
      <c r="J97" s="202">
        <v>12.214</v>
      </c>
      <c r="K97" s="37"/>
      <c r="L97" s="38"/>
      <c r="M97" s="37"/>
      <c r="N97" s="49"/>
    </row>
    <row r="98" spans="2:14" ht="15.75" customHeight="1" thickBot="1" thickTop="1">
      <c r="B98" s="234">
        <f t="shared" si="8"/>
        <v>79</v>
      </c>
      <c r="C98" s="236" t="s">
        <v>132</v>
      </c>
      <c r="D98" s="182" t="s">
        <v>67</v>
      </c>
      <c r="E98" s="217">
        <v>40848</v>
      </c>
      <c r="F98" s="223">
        <v>158731</v>
      </c>
      <c r="G98" s="237">
        <v>0.086</v>
      </c>
      <c r="H98" s="58">
        <v>10.375</v>
      </c>
      <c r="I98" s="58">
        <v>10.839</v>
      </c>
      <c r="J98" s="58">
        <v>10.821</v>
      </c>
      <c r="K98" s="37"/>
      <c r="L98" s="38"/>
      <c r="M98" s="37"/>
      <c r="N98" s="49"/>
    </row>
    <row r="99" spans="2:14" ht="16.5" thickBot="1" thickTop="1">
      <c r="B99" s="234">
        <f t="shared" si="8"/>
        <v>80</v>
      </c>
      <c r="C99" s="236" t="s">
        <v>133</v>
      </c>
      <c r="D99" s="200" t="s">
        <v>67</v>
      </c>
      <c r="E99" s="217">
        <v>40848</v>
      </c>
      <c r="F99" s="223">
        <v>104975</v>
      </c>
      <c r="G99" s="183">
        <v>0.14</v>
      </c>
      <c r="H99" s="58">
        <v>10.397</v>
      </c>
      <c r="I99" s="58">
        <v>10.601</v>
      </c>
      <c r="J99" s="58">
        <v>10.584</v>
      </c>
      <c r="K99" s="37"/>
      <c r="L99" s="38"/>
      <c r="M99" s="37"/>
      <c r="N99" s="49"/>
    </row>
    <row r="100" spans="2:14" ht="16.5" thickBot="1" thickTop="1">
      <c r="B100" s="234">
        <f t="shared" si="8"/>
        <v>81</v>
      </c>
      <c r="C100" s="236" t="s">
        <v>134</v>
      </c>
      <c r="D100" s="182" t="s">
        <v>67</v>
      </c>
      <c r="E100" s="238">
        <v>40848</v>
      </c>
      <c r="F100" s="223">
        <v>106549</v>
      </c>
      <c r="G100" s="239">
        <v>0.199</v>
      </c>
      <c r="H100" s="58">
        <v>10.675</v>
      </c>
      <c r="I100" s="58">
        <v>10.699</v>
      </c>
      <c r="J100" s="58">
        <v>10.7</v>
      </c>
      <c r="K100" s="37"/>
      <c r="L100" s="38"/>
      <c r="M100" s="37"/>
      <c r="N100" s="49"/>
    </row>
    <row r="101" spans="2:14" ht="16.5" thickBot="1" thickTop="1">
      <c r="B101" s="234">
        <f t="shared" si="8"/>
        <v>82</v>
      </c>
      <c r="C101" s="240" t="s">
        <v>135</v>
      </c>
      <c r="D101" s="200" t="s">
        <v>45</v>
      </c>
      <c r="E101" s="217">
        <v>39175</v>
      </c>
      <c r="F101" s="223">
        <v>41422</v>
      </c>
      <c r="G101" s="183">
        <v>1.346</v>
      </c>
      <c r="H101" s="58">
        <v>123.066</v>
      </c>
      <c r="I101" s="58">
        <v>125.991</v>
      </c>
      <c r="J101" s="58">
        <v>126.008</v>
      </c>
      <c r="K101" s="37"/>
      <c r="L101" s="38"/>
      <c r="M101" s="37"/>
      <c r="N101" s="49"/>
    </row>
    <row r="102" spans="2:14" ht="16.5" thickBot="1" thickTop="1">
      <c r="B102" s="234">
        <f t="shared" si="8"/>
        <v>83</v>
      </c>
      <c r="C102" s="241" t="s">
        <v>136</v>
      </c>
      <c r="D102" s="200" t="s">
        <v>45</v>
      </c>
      <c r="E102" s="217">
        <v>39175</v>
      </c>
      <c r="F102" s="223">
        <v>41422</v>
      </c>
      <c r="G102" s="237">
        <v>1.196</v>
      </c>
      <c r="H102" s="58">
        <v>123.651</v>
      </c>
      <c r="I102" s="58">
        <v>126.1</v>
      </c>
      <c r="J102" s="58">
        <v>126.025</v>
      </c>
      <c r="K102" s="37"/>
      <c r="L102" s="38"/>
      <c r="M102" s="37"/>
      <c r="N102" s="49"/>
    </row>
    <row r="103" spans="2:14" ht="16.5" thickBot="1" thickTop="1">
      <c r="B103" s="234">
        <f t="shared" si="8"/>
        <v>84</v>
      </c>
      <c r="C103" s="242" t="s">
        <v>137</v>
      </c>
      <c r="D103" s="243" t="s">
        <v>76</v>
      </c>
      <c r="E103" s="217">
        <v>40708</v>
      </c>
      <c r="F103" s="223">
        <v>41418</v>
      </c>
      <c r="G103" s="244">
        <v>0.11</v>
      </c>
      <c r="H103" s="58">
        <v>10.081</v>
      </c>
      <c r="I103" s="58">
        <v>10.526</v>
      </c>
      <c r="J103" s="58">
        <v>10.542</v>
      </c>
      <c r="K103" s="37"/>
      <c r="L103" s="38"/>
      <c r="M103" s="37"/>
      <c r="N103" s="49"/>
    </row>
    <row r="104" spans="2:14" ht="16.5" thickBot="1" thickTop="1">
      <c r="B104" s="234">
        <f t="shared" si="8"/>
        <v>85</v>
      </c>
      <c r="C104" s="245" t="s">
        <v>138</v>
      </c>
      <c r="D104" s="232" t="s">
        <v>98</v>
      </c>
      <c r="E104" s="217">
        <v>39699</v>
      </c>
      <c r="F104" s="235">
        <v>41396</v>
      </c>
      <c r="G104" s="244">
        <v>0.923</v>
      </c>
      <c r="H104" s="58">
        <v>102.604</v>
      </c>
      <c r="I104" s="58">
        <v>108.489</v>
      </c>
      <c r="J104" s="58">
        <v>108.159</v>
      </c>
      <c r="K104" s="37"/>
      <c r="L104" s="38"/>
      <c r="M104" s="37"/>
      <c r="N104" s="49" t="s">
        <v>139</v>
      </c>
    </row>
    <row r="105" spans="2:14" ht="16.5" thickBot="1" thickTop="1">
      <c r="B105" s="234">
        <f t="shared" si="8"/>
        <v>86</v>
      </c>
      <c r="C105" s="246" t="s">
        <v>140</v>
      </c>
      <c r="D105" s="187" t="s">
        <v>10</v>
      </c>
      <c r="E105" s="188">
        <v>39237</v>
      </c>
      <c r="F105" s="174">
        <v>41425</v>
      </c>
      <c r="G105" s="247">
        <v>0.205</v>
      </c>
      <c r="H105" s="58">
        <v>19.344</v>
      </c>
      <c r="I105" s="58">
        <v>20.335</v>
      </c>
      <c r="J105" s="58">
        <v>20.332</v>
      </c>
      <c r="K105" s="37"/>
      <c r="L105" s="38"/>
      <c r="M105" s="37"/>
      <c r="N105" s="49"/>
    </row>
    <row r="106" spans="2:14" ht="16.5" thickBot="1" thickTop="1">
      <c r="B106" s="234">
        <f t="shared" si="8"/>
        <v>87</v>
      </c>
      <c r="C106" s="236" t="s">
        <v>141</v>
      </c>
      <c r="D106" s="182" t="s">
        <v>33</v>
      </c>
      <c r="E106" s="217">
        <v>40725</v>
      </c>
      <c r="F106" s="217" t="s">
        <v>142</v>
      </c>
      <c r="G106" s="247" t="s">
        <v>142</v>
      </c>
      <c r="H106" s="58">
        <v>77.344</v>
      </c>
      <c r="I106" s="58">
        <v>80.533</v>
      </c>
      <c r="J106" s="58">
        <v>80.511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4">
        <f t="shared" si="8"/>
        <v>88</v>
      </c>
      <c r="C107" s="236" t="s">
        <v>143</v>
      </c>
      <c r="D107" s="182" t="s">
        <v>33</v>
      </c>
      <c r="E107" s="217">
        <v>40725</v>
      </c>
      <c r="F107" s="248" t="s">
        <v>142</v>
      </c>
      <c r="G107" s="249" t="s">
        <v>142</v>
      </c>
      <c r="H107" s="58">
        <v>78.827</v>
      </c>
      <c r="I107" s="58">
        <v>83.365</v>
      </c>
      <c r="J107" s="58">
        <v>83.279</v>
      </c>
      <c r="K107" s="37"/>
      <c r="L107" s="38"/>
      <c r="M107" s="37"/>
      <c r="N107" s="49"/>
    </row>
    <row r="108" spans="2:14" ht="16.5" thickBot="1" thickTop="1">
      <c r="B108" s="234">
        <f t="shared" si="8"/>
        <v>89</v>
      </c>
      <c r="C108" s="250" t="s">
        <v>144</v>
      </c>
      <c r="D108" s="187" t="s">
        <v>145</v>
      </c>
      <c r="E108" s="251">
        <v>40910</v>
      </c>
      <c r="F108" s="223">
        <v>41418</v>
      </c>
      <c r="G108" s="252">
        <v>1.545</v>
      </c>
      <c r="H108" s="58">
        <v>96.772</v>
      </c>
      <c r="I108" s="58">
        <v>98.168</v>
      </c>
      <c r="J108" s="58">
        <v>98.241</v>
      </c>
      <c r="K108" s="37"/>
      <c r="L108" s="253"/>
      <c r="M108" s="37"/>
      <c r="N108" s="49"/>
    </row>
    <row r="109" spans="2:14" ht="16.5" thickBot="1" thickTop="1">
      <c r="B109" s="234">
        <f t="shared" si="8"/>
        <v>90</v>
      </c>
      <c r="C109" s="236" t="s">
        <v>146</v>
      </c>
      <c r="D109" s="182" t="s">
        <v>147</v>
      </c>
      <c r="E109" s="217">
        <v>41169</v>
      </c>
      <c r="F109" s="217" t="s">
        <v>148</v>
      </c>
      <c r="G109" s="254" t="s">
        <v>148</v>
      </c>
      <c r="H109" s="58">
        <v>87.926</v>
      </c>
      <c r="I109" s="58">
        <v>92.394</v>
      </c>
      <c r="J109" s="58">
        <v>92.249</v>
      </c>
      <c r="K109" s="37"/>
      <c r="L109" s="37"/>
      <c r="M109" s="38"/>
      <c r="N109" s="37"/>
    </row>
    <row r="110" spans="2:14" ht="16.5" thickBot="1" thickTop="1">
      <c r="B110" s="234">
        <f t="shared" si="8"/>
        <v>91</v>
      </c>
      <c r="C110" s="236" t="s">
        <v>149</v>
      </c>
      <c r="D110" s="182" t="s">
        <v>147</v>
      </c>
      <c r="E110" s="217">
        <v>41169</v>
      </c>
      <c r="F110" s="217" t="s">
        <v>148</v>
      </c>
      <c r="G110" s="238" t="s">
        <v>148</v>
      </c>
      <c r="H110" s="58">
        <v>94.496</v>
      </c>
      <c r="I110" s="58">
        <v>98.263</v>
      </c>
      <c r="J110" s="58">
        <v>98.161</v>
      </c>
      <c r="K110" s="37"/>
      <c r="L110" s="37"/>
      <c r="M110" s="38"/>
      <c r="N110" s="37"/>
    </row>
    <row r="111" spans="2:14" ht="16.5" thickBot="1" thickTop="1">
      <c r="B111" s="234">
        <f t="shared" si="8"/>
        <v>92</v>
      </c>
      <c r="C111" s="255" t="s">
        <v>150</v>
      </c>
      <c r="D111" s="196" t="s">
        <v>147</v>
      </c>
      <c r="E111" s="256">
        <v>41169</v>
      </c>
      <c r="F111" s="257" t="s">
        <v>148</v>
      </c>
      <c r="G111" s="258" t="s">
        <v>148</v>
      </c>
      <c r="H111" s="259">
        <v>99.919</v>
      </c>
      <c r="I111" s="259">
        <v>100.656</v>
      </c>
      <c r="J111" s="259">
        <v>100.666</v>
      </c>
      <c r="K111" s="37"/>
      <c r="L111" s="37"/>
      <c r="M111" s="38"/>
      <c r="N111" s="37"/>
    </row>
    <row r="112" spans="2:14" ht="15.75" thickTop="1">
      <c r="B112" s="234">
        <f t="shared" si="8"/>
        <v>93</v>
      </c>
      <c r="C112" s="260" t="s">
        <v>151</v>
      </c>
      <c r="D112" s="182" t="s">
        <v>78</v>
      </c>
      <c r="E112" s="261">
        <v>41547</v>
      </c>
      <c r="F112" s="262" t="s">
        <v>148</v>
      </c>
      <c r="G112" s="263" t="s">
        <v>148</v>
      </c>
      <c r="H112" s="169">
        <v>9.729</v>
      </c>
      <c r="I112" s="169">
        <v>10.005</v>
      </c>
      <c r="J112" s="169">
        <v>10.011</v>
      </c>
      <c r="K112" s="37"/>
      <c r="L112" s="253"/>
      <c r="M112" s="37"/>
      <c r="N112" s="49"/>
    </row>
    <row r="113" spans="2:14" ht="15.75" thickBot="1">
      <c r="B113" s="264">
        <f t="shared" si="8"/>
        <v>94</v>
      </c>
      <c r="C113" s="265" t="s">
        <v>152</v>
      </c>
      <c r="D113" s="266" t="s">
        <v>78</v>
      </c>
      <c r="E113" s="267">
        <v>41547</v>
      </c>
      <c r="F113" s="268" t="s">
        <v>148</v>
      </c>
      <c r="G113" s="269" t="s">
        <v>148</v>
      </c>
      <c r="H113" s="270">
        <v>9.7</v>
      </c>
      <c r="I113" s="270">
        <v>9.644</v>
      </c>
      <c r="J113" s="270">
        <v>9.626</v>
      </c>
      <c r="K113" s="37"/>
      <c r="L113" s="253"/>
      <c r="M113" s="37"/>
      <c r="N113" s="49"/>
    </row>
    <row r="114" spans="2:13" ht="13.5" customHeight="1" thickBot="1" thickTop="1">
      <c r="B114" s="191" t="s">
        <v>153</v>
      </c>
      <c r="C114" s="271"/>
      <c r="D114" s="271"/>
      <c r="E114" s="271"/>
      <c r="F114" s="271"/>
      <c r="G114" s="271"/>
      <c r="H114" s="272"/>
      <c r="I114" s="272"/>
      <c r="J114" s="272"/>
      <c r="M114" s="106"/>
    </row>
    <row r="115" spans="2:13" ht="16.5" thickBot="1" thickTop="1">
      <c r="B115" s="234">
        <v>95</v>
      </c>
      <c r="C115" s="245" t="s">
        <v>154</v>
      </c>
      <c r="D115" s="232" t="s">
        <v>20</v>
      </c>
      <c r="E115" s="223">
        <v>40210</v>
      </c>
      <c r="F115" s="223">
        <v>41388</v>
      </c>
      <c r="G115" s="233">
        <v>2.328</v>
      </c>
      <c r="H115" s="197">
        <v>92.572</v>
      </c>
      <c r="I115" s="273">
        <v>92.787</v>
      </c>
      <c r="J115" s="273">
        <v>93.353</v>
      </c>
      <c r="K115" s="121" t="s">
        <v>43</v>
      </c>
      <c r="M115" s="111">
        <f aca="true" t="shared" si="9" ref="M115:M117">+(J115-I115)/I115</f>
        <v>0.006099992455839592</v>
      </c>
    </row>
    <row r="116" spans="2:13" ht="16.5" thickBot="1" thickTop="1">
      <c r="B116" s="234">
        <f>B115+1</f>
        <v>96</v>
      </c>
      <c r="C116" s="245" t="s">
        <v>155</v>
      </c>
      <c r="D116" s="182" t="s">
        <v>20</v>
      </c>
      <c r="E116" s="217">
        <v>40630</v>
      </c>
      <c r="F116" s="223">
        <v>41388</v>
      </c>
      <c r="G116" s="233">
        <v>0.251</v>
      </c>
      <c r="H116" s="259">
        <v>98.591</v>
      </c>
      <c r="I116" s="274">
        <v>98.222</v>
      </c>
      <c r="J116" s="274">
        <v>100.993</v>
      </c>
      <c r="K116" s="121" t="s">
        <v>43</v>
      </c>
      <c r="M116" s="111">
        <f t="shared" si="9"/>
        <v>0.02821160228869297</v>
      </c>
    </row>
    <row r="117" spans="2:13" ht="16.5" thickBot="1" thickTop="1">
      <c r="B117" s="234">
        <f aca="true" t="shared" si="10" ref="B117:B124">B116+1</f>
        <v>97</v>
      </c>
      <c r="C117" s="275" t="s">
        <v>156</v>
      </c>
      <c r="D117" s="276" t="s">
        <v>73</v>
      </c>
      <c r="E117" s="277">
        <v>39097</v>
      </c>
      <c r="F117" s="223">
        <v>41396</v>
      </c>
      <c r="G117" s="278">
        <v>2.992</v>
      </c>
      <c r="H117" s="279">
        <v>124.772</v>
      </c>
      <c r="I117" s="280">
        <v>128.994</v>
      </c>
      <c r="J117" s="280">
        <v>132.41</v>
      </c>
      <c r="K117" s="281" t="s">
        <v>157</v>
      </c>
      <c r="M117" s="111">
        <f t="shared" si="9"/>
        <v>0.026481851869079157</v>
      </c>
    </row>
    <row r="118" spans="2:13" ht="16.5" thickBot="1" thickTop="1">
      <c r="B118" s="234">
        <f t="shared" si="10"/>
        <v>98</v>
      </c>
      <c r="C118" s="282" t="s">
        <v>158</v>
      </c>
      <c r="D118" s="276" t="s">
        <v>76</v>
      </c>
      <c r="E118" s="277">
        <v>39958</v>
      </c>
      <c r="F118" s="223">
        <v>41418</v>
      </c>
      <c r="G118" s="278">
        <v>0.064</v>
      </c>
      <c r="H118" s="279">
        <v>10.513</v>
      </c>
      <c r="I118" s="280">
        <v>10.407</v>
      </c>
      <c r="J118" s="280">
        <v>10.683</v>
      </c>
      <c r="K118" s="110" t="s">
        <v>39</v>
      </c>
      <c r="M118" s="111">
        <f>+(J118-I118)/I118</f>
        <v>0.026520611127125955</v>
      </c>
    </row>
    <row r="119" spans="2:13" ht="16.5" thickBot="1" thickTop="1">
      <c r="B119" s="234">
        <f t="shared" si="10"/>
        <v>99</v>
      </c>
      <c r="C119" s="283" t="s">
        <v>159</v>
      </c>
      <c r="D119" s="284" t="s">
        <v>76</v>
      </c>
      <c r="E119" s="285">
        <v>39503</v>
      </c>
      <c r="F119" s="223">
        <v>41418</v>
      </c>
      <c r="G119" s="286">
        <v>0.934</v>
      </c>
      <c r="H119" s="287">
        <v>115.255</v>
      </c>
      <c r="I119" s="288">
        <v>116.235</v>
      </c>
      <c r="J119" s="288">
        <v>117.737</v>
      </c>
      <c r="K119" s="110" t="s">
        <v>39</v>
      </c>
      <c r="M119" s="111">
        <f>+(J119-I119)/I119</f>
        <v>0.012922097474942964</v>
      </c>
    </row>
    <row r="120" spans="2:13" ht="16.5" thickBot="1" thickTop="1">
      <c r="B120" s="234">
        <f t="shared" si="10"/>
        <v>100</v>
      </c>
      <c r="C120" s="283" t="s">
        <v>160</v>
      </c>
      <c r="D120" s="289" t="s">
        <v>76</v>
      </c>
      <c r="E120" s="285">
        <v>39503</v>
      </c>
      <c r="F120" s="223">
        <v>41418</v>
      </c>
      <c r="G120" s="286">
        <v>2.167</v>
      </c>
      <c r="H120" s="287">
        <v>117.508</v>
      </c>
      <c r="I120" s="288">
        <v>117.542</v>
      </c>
      <c r="J120" s="288">
        <v>117.708</v>
      </c>
      <c r="K120" s="110" t="s">
        <v>39</v>
      </c>
      <c r="M120" s="111">
        <f>+(J120-I120)/I120</f>
        <v>0.0014122611492062142</v>
      </c>
    </row>
    <row r="121" spans="2:13" ht="16.5" thickBot="1" thickTop="1">
      <c r="B121" s="234">
        <f t="shared" si="10"/>
        <v>101</v>
      </c>
      <c r="C121" s="290" t="s">
        <v>161</v>
      </c>
      <c r="D121" s="291" t="s">
        <v>162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101.001</v>
      </c>
      <c r="J121" s="296">
        <v>101.697</v>
      </c>
      <c r="K121" s="115" t="s">
        <v>41</v>
      </c>
      <c r="M121" s="111">
        <f aca="true" t="shared" si="11" ref="M121:M133">+(J121-I121)/I121</f>
        <v>0.006891020880981356</v>
      </c>
    </row>
    <row r="122" spans="2:13" ht="16.5" thickBot="1" thickTop="1">
      <c r="B122" s="234">
        <f t="shared" si="10"/>
        <v>102</v>
      </c>
      <c r="C122" s="297" t="s">
        <v>163</v>
      </c>
      <c r="D122" s="298" t="s">
        <v>162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97.231</v>
      </c>
      <c r="J122" s="296">
        <v>99.239</v>
      </c>
      <c r="K122" s="115" t="s">
        <v>41</v>
      </c>
      <c r="M122" s="111">
        <f t="shared" si="11"/>
        <v>0.020651849718711212</v>
      </c>
    </row>
    <row r="123" spans="2:13" ht="16.5" thickBot="1" thickTop="1">
      <c r="B123" s="234">
        <f t="shared" si="10"/>
        <v>103</v>
      </c>
      <c r="C123" s="302" t="s">
        <v>164</v>
      </c>
      <c r="D123" s="303" t="s">
        <v>85</v>
      </c>
      <c r="E123" s="299">
        <v>38671</v>
      </c>
      <c r="F123" s="223">
        <v>41421</v>
      </c>
      <c r="G123" s="304">
        <v>1.155</v>
      </c>
      <c r="H123" s="305">
        <v>172.952</v>
      </c>
      <c r="I123" s="306">
        <v>175.762</v>
      </c>
      <c r="J123" s="306">
        <v>177.104</v>
      </c>
      <c r="K123" s="110" t="s">
        <v>39</v>
      </c>
      <c r="M123" s="111">
        <f t="shared" si="11"/>
        <v>0.007635325041817987</v>
      </c>
    </row>
    <row r="124" spans="2:13" ht="16.5" thickBot="1" thickTop="1">
      <c r="B124" s="234">
        <f t="shared" si="10"/>
        <v>104</v>
      </c>
      <c r="C124" s="307" t="s">
        <v>165</v>
      </c>
      <c r="D124" s="308" t="s">
        <v>85</v>
      </c>
      <c r="E124" s="309">
        <v>38671</v>
      </c>
      <c r="F124" s="223">
        <v>41421</v>
      </c>
      <c r="G124" s="310">
        <v>2.274</v>
      </c>
      <c r="H124" s="311">
        <v>157.659</v>
      </c>
      <c r="I124" s="312">
        <v>162.477</v>
      </c>
      <c r="J124" s="312">
        <v>163.601</v>
      </c>
      <c r="K124" s="110" t="s">
        <v>39</v>
      </c>
      <c r="M124" s="111">
        <f t="shared" si="11"/>
        <v>0.006917902226161211</v>
      </c>
    </row>
    <row r="125" spans="2:13" ht="16.5" thickBot="1" thickTop="1">
      <c r="B125" s="313">
        <f aca="true" t="shared" si="12" ref="B125:B134">+B124+1</f>
        <v>105</v>
      </c>
      <c r="C125" s="307" t="s">
        <v>166</v>
      </c>
      <c r="D125" s="308" t="s">
        <v>85</v>
      </c>
      <c r="E125" s="309">
        <v>38671</v>
      </c>
      <c r="F125" s="223">
        <v>41421</v>
      </c>
      <c r="G125" s="310">
        <v>3.826</v>
      </c>
      <c r="H125" s="311">
        <v>140.788</v>
      </c>
      <c r="I125" s="312">
        <v>142.966</v>
      </c>
      <c r="J125" s="312">
        <v>143.632</v>
      </c>
      <c r="K125" s="110" t="s">
        <v>39</v>
      </c>
      <c r="M125" s="111">
        <f t="shared" si="11"/>
        <v>0.004658450260901171</v>
      </c>
    </row>
    <row r="126" spans="2:13" ht="15.75" customHeight="1" thickBot="1" thickTop="1">
      <c r="B126" s="314">
        <f t="shared" si="12"/>
        <v>106</v>
      </c>
      <c r="C126" s="315" t="s">
        <v>167</v>
      </c>
      <c r="D126" s="316" t="s">
        <v>85</v>
      </c>
      <c r="E126" s="317">
        <v>38835</v>
      </c>
      <c r="F126" s="223">
        <v>41421</v>
      </c>
      <c r="G126" s="318">
        <v>63.142</v>
      </c>
      <c r="H126" s="319">
        <v>9464.991</v>
      </c>
      <c r="I126" s="320">
        <v>9424.861</v>
      </c>
      <c r="J126" s="320">
        <v>9575.166</v>
      </c>
      <c r="K126" s="110" t="s">
        <v>39</v>
      </c>
      <c r="M126" s="111">
        <f t="shared" si="11"/>
        <v>0.01594771530317513</v>
      </c>
    </row>
    <row r="127" spans="2:13" ht="16.5" thickBot="1" thickTop="1">
      <c r="B127" s="321">
        <f t="shared" si="12"/>
        <v>107</v>
      </c>
      <c r="C127" s="322" t="s">
        <v>168</v>
      </c>
      <c r="D127" s="323" t="s">
        <v>85</v>
      </c>
      <c r="E127" s="324">
        <v>40014</v>
      </c>
      <c r="F127" s="325" t="s">
        <v>142</v>
      </c>
      <c r="G127" s="325" t="s">
        <v>142</v>
      </c>
      <c r="H127" s="326">
        <v>18.067</v>
      </c>
      <c r="I127" s="327">
        <v>18.361</v>
      </c>
      <c r="J127" s="327">
        <v>18.606</v>
      </c>
      <c r="K127" s="110" t="s">
        <v>39</v>
      </c>
      <c r="M127" s="111">
        <f t="shared" si="11"/>
        <v>0.013343499809378628</v>
      </c>
    </row>
    <row r="128" spans="2:13" ht="16.5" thickBot="1" thickTop="1">
      <c r="B128" s="328">
        <f t="shared" si="12"/>
        <v>108</v>
      </c>
      <c r="C128" s="329" t="s">
        <v>169</v>
      </c>
      <c r="D128" s="330" t="s">
        <v>85</v>
      </c>
      <c r="E128" s="331">
        <v>40455</v>
      </c>
      <c r="F128" s="223" t="s">
        <v>142</v>
      </c>
      <c r="G128" s="332" t="s">
        <v>142</v>
      </c>
      <c r="H128" s="333">
        <v>125.746</v>
      </c>
      <c r="I128" s="334">
        <v>128.353</v>
      </c>
      <c r="J128" s="334">
        <v>132.15</v>
      </c>
      <c r="K128" s="110" t="s">
        <v>39</v>
      </c>
      <c r="M128" s="111">
        <f t="shared" si="11"/>
        <v>0.02958247956806617</v>
      </c>
    </row>
    <row r="129" spans="2:13" ht="16.5" thickBot="1" thickTop="1">
      <c r="B129" s="335">
        <f t="shared" si="12"/>
        <v>109</v>
      </c>
      <c r="C129" s="336" t="s">
        <v>170</v>
      </c>
      <c r="D129" s="337" t="s">
        <v>96</v>
      </c>
      <c r="E129" s="338">
        <v>40057</v>
      </c>
      <c r="F129" s="223" t="s">
        <v>142</v>
      </c>
      <c r="G129" s="339" t="s">
        <v>142</v>
      </c>
      <c r="H129" s="340">
        <v>1459.206</v>
      </c>
      <c r="I129" s="341">
        <v>1483.476</v>
      </c>
      <c r="J129" s="341">
        <v>1511.201</v>
      </c>
      <c r="K129" s="110" t="s">
        <v>39</v>
      </c>
      <c r="M129" s="111">
        <f t="shared" si="11"/>
        <v>0.018689213711580038</v>
      </c>
    </row>
    <row r="130" spans="2:13" ht="16.5" thickBot="1" thickTop="1">
      <c r="B130" s="342">
        <f t="shared" si="12"/>
        <v>110</v>
      </c>
      <c r="C130" s="343" t="s">
        <v>171</v>
      </c>
      <c r="D130" s="344" t="s">
        <v>96</v>
      </c>
      <c r="E130" s="345">
        <v>40690</v>
      </c>
      <c r="F130" s="223" t="s">
        <v>142</v>
      </c>
      <c r="G130" s="346" t="s">
        <v>142</v>
      </c>
      <c r="H130" s="347">
        <v>102.924</v>
      </c>
      <c r="I130" s="348">
        <v>103.425</v>
      </c>
      <c r="J130" s="348">
        <v>105.575</v>
      </c>
      <c r="K130" s="115" t="s">
        <v>41</v>
      </c>
      <c r="M130" s="111">
        <f t="shared" si="11"/>
        <v>0.02078801063572643</v>
      </c>
    </row>
    <row r="131" spans="2:13" ht="16.5" thickBot="1" thickTop="1">
      <c r="B131" s="349">
        <f t="shared" si="12"/>
        <v>111</v>
      </c>
      <c r="C131" s="350" t="s">
        <v>172</v>
      </c>
      <c r="D131" s="351" t="s">
        <v>173</v>
      </c>
      <c r="E131" s="352">
        <v>40205</v>
      </c>
      <c r="F131" s="223">
        <v>40744</v>
      </c>
      <c r="G131" s="353">
        <v>1.582</v>
      </c>
      <c r="H131" s="354">
        <v>85.531</v>
      </c>
      <c r="I131" s="355">
        <v>87.204</v>
      </c>
      <c r="J131" s="355">
        <v>88.756</v>
      </c>
      <c r="K131" s="121" t="s">
        <v>43</v>
      </c>
      <c r="M131" s="111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174</v>
      </c>
      <c r="D132" s="358" t="s">
        <v>173</v>
      </c>
      <c r="E132" s="359">
        <v>40240</v>
      </c>
      <c r="F132" s="223">
        <v>41430</v>
      </c>
      <c r="G132" s="360">
        <v>0.245</v>
      </c>
      <c r="H132" s="361">
        <v>111.085</v>
      </c>
      <c r="I132" s="362">
        <v>115.911</v>
      </c>
      <c r="J132" s="362">
        <v>116.395</v>
      </c>
      <c r="K132" s="121" t="s">
        <v>43</v>
      </c>
      <c r="M132" s="111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175</v>
      </c>
      <c r="D133" s="365" t="s">
        <v>145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8687.426</v>
      </c>
      <c r="J133" s="370">
        <v>8795.383</v>
      </c>
      <c r="K133" s="110" t="s">
        <v>39</v>
      </c>
      <c r="M133" s="111">
        <f t="shared" si="11"/>
        <v>0.012426810887367598</v>
      </c>
    </row>
    <row r="134" spans="2:13" ht="16.5" thickBot="1" thickTop="1">
      <c r="B134" s="371">
        <f t="shared" si="12"/>
        <v>114</v>
      </c>
      <c r="C134" s="372" t="s">
        <v>176</v>
      </c>
      <c r="D134" s="373" t="s">
        <v>90</v>
      </c>
      <c r="E134" s="374">
        <v>41359</v>
      </c>
      <c r="F134" s="375" t="s">
        <v>148</v>
      </c>
      <c r="G134" s="376" t="s">
        <v>148</v>
      </c>
      <c r="H134" s="377">
        <v>8.87</v>
      </c>
      <c r="I134" s="378">
        <v>8.922</v>
      </c>
      <c r="J134" s="378">
        <v>9.196</v>
      </c>
      <c r="K134" s="110" t="s">
        <v>39</v>
      </c>
      <c r="M134" s="111">
        <f>+(J134-I134)/I134</f>
        <v>0.030710603003810705</v>
      </c>
    </row>
    <row r="135" spans="2:13" ht="16.5" customHeight="1" thickBot="1" thickTop="1">
      <c r="B135" s="191" t="s">
        <v>177</v>
      </c>
      <c r="C135" s="271"/>
      <c r="D135" s="271"/>
      <c r="E135" s="271"/>
      <c r="F135" s="271"/>
      <c r="G135" s="271"/>
      <c r="H135" s="271"/>
      <c r="I135" s="271"/>
      <c r="J135" s="379"/>
      <c r="M135" s="106"/>
    </row>
    <row r="136" spans="2:13" ht="16.5" customHeight="1" thickBot="1" thickTop="1">
      <c r="B136" s="380">
        <v>115</v>
      </c>
      <c r="C136" s="381" t="s">
        <v>178</v>
      </c>
      <c r="D136" s="382" t="s">
        <v>90</v>
      </c>
      <c r="E136" s="375">
        <v>41317</v>
      </c>
      <c r="F136" s="375" t="s">
        <v>148</v>
      </c>
      <c r="G136" s="383" t="s">
        <v>148</v>
      </c>
      <c r="H136" s="384">
        <v>8.792</v>
      </c>
      <c r="I136" s="384">
        <v>8.857</v>
      </c>
      <c r="J136" s="384">
        <v>9.159</v>
      </c>
      <c r="K136" s="110" t="s">
        <v>39</v>
      </c>
      <c r="M136" s="111">
        <f aca="true" t="shared" si="13" ref="M136">+(J136-I136)/I136</f>
        <v>0.03409732415038968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 t="s">
        <v>179</v>
      </c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 t="s">
        <v>180</v>
      </c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2014-02-13T14:23:28Z</dcterms:created>
  <dcterms:modified xsi:type="dcterms:W3CDTF">2014-02-13T14:23:58Z</dcterms:modified>
  <cp:category/>
  <cp:version/>
  <cp:contentType/>
  <cp:contentStatus/>
</cp:coreProperties>
</file>