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11-2018" sheetId="1" r:id="rId1"/>
  </sheets>
  <definedNames>
    <definedName name="_xlnm.Print_Area" localSheetId="0">'12-11-2018'!$B$1:$N$146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2"/>
  <c r="B23" s="1"/>
  <c r="B21"/>
  <c r="M18"/>
  <c r="B7"/>
  <c r="B8" s="1"/>
  <c r="B9" s="1"/>
  <c r="B10" s="1"/>
  <c r="B11" s="1"/>
</calcChain>
</file>

<file path=xl/sharedStrings.xml><?xml version="1.0" encoding="utf-8"?>
<sst xmlns="http://schemas.openxmlformats.org/spreadsheetml/2006/main" count="341" uniqueCount="200">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</sst>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3"/>
  <sheetViews>
    <sheetView tabSelected="1" showWhiteSpace="0" topLeftCell="A115" workbookViewId="0">
      <selection activeCell="R127" sqref="R127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3.28515625" style="496" customWidth="1"/>
    <col min="10" max="10" width="13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177.71100000000001</v>
      </c>
      <c r="J6" s="40">
        <v>177.78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120.875</v>
      </c>
      <c r="J7" s="50">
        <v>120.92700000000001</v>
      </c>
      <c r="K7" s="41"/>
      <c r="L7" s="41"/>
      <c r="M7" s="42"/>
      <c r="N7" s="41"/>
    </row>
    <row r="8" spans="2:14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102.899</v>
      </c>
      <c r="J8" s="50">
        <v>102.93899999999999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105.983</v>
      </c>
      <c r="J9" s="50">
        <v>106.032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106.28700000000001</v>
      </c>
      <c r="J10" s="50">
        <v>106.33</v>
      </c>
      <c r="K10" s="41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100.453</v>
      </c>
      <c r="J11" s="50">
        <v>100.47199999999999</v>
      </c>
      <c r="K11" s="41"/>
      <c r="L11" s="41"/>
      <c r="M11" s="42"/>
      <c r="N11" s="41"/>
    </row>
    <row r="12" spans="2:14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4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15.856</v>
      </c>
      <c r="J13" s="78">
        <v>15.862</v>
      </c>
      <c r="K13" s="41"/>
      <c r="L13" s="41"/>
      <c r="M13" s="42"/>
      <c r="N13" s="41"/>
    </row>
    <row r="14" spans="2:14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115.9</v>
      </c>
      <c r="J14" s="49">
        <v>115.94199999999999</v>
      </c>
      <c r="K14" s="41"/>
      <c r="L14" s="41"/>
      <c r="M14" s="42"/>
      <c r="N14" s="41"/>
    </row>
    <row r="15" spans="2:14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1.1319999999999999</v>
      </c>
      <c r="J15" s="49">
        <v>1.1319999999999999</v>
      </c>
      <c r="K15" s="88"/>
      <c r="L15" s="89"/>
      <c r="M15" s="42"/>
      <c r="N15" s="41"/>
    </row>
    <row r="16" spans="2:14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104.59699999999999</v>
      </c>
      <c r="J16" s="95">
        <v>104.678</v>
      </c>
      <c r="K16" s="41"/>
      <c r="L16" s="41"/>
      <c r="M16" s="42"/>
      <c r="N16" s="41"/>
    </row>
    <row r="17" spans="2:14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4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1.6319999999999999</v>
      </c>
      <c r="J18" s="101">
        <v>1.633</v>
      </c>
      <c r="K18" s="89" t="s">
        <v>35</v>
      </c>
      <c r="L18" s="41"/>
      <c r="M18" s="42">
        <f>+(J18-I18)/I18</f>
        <v>6.1274509803928431E-4</v>
      </c>
      <c r="N18" s="41"/>
    </row>
    <row r="19" spans="2:14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4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42.981000000000002</v>
      </c>
      <c r="J20" s="101">
        <v>42.994999999999997</v>
      </c>
      <c r="K20" s="41"/>
      <c r="L20" s="41"/>
      <c r="M20" s="107"/>
      <c r="N20" s="41"/>
    </row>
    <row r="21" spans="2:14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58.045999999999999</v>
      </c>
      <c r="J21" s="55">
        <v>58.066000000000003</v>
      </c>
      <c r="K21" s="41"/>
      <c r="L21" s="41"/>
      <c r="M21" s="107"/>
      <c r="N21" s="41"/>
    </row>
    <row r="22" spans="2:14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126.803</v>
      </c>
      <c r="J22" s="49">
        <v>126.703</v>
      </c>
      <c r="K22" s="41"/>
      <c r="L22" s="41"/>
      <c r="M22" s="42"/>
      <c r="N22" s="41"/>
    </row>
    <row r="23" spans="2:14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120.593</v>
      </c>
      <c r="J23" s="49">
        <v>120.113</v>
      </c>
      <c r="K23" s="41"/>
      <c r="L23" s="41"/>
      <c r="M23" s="42"/>
      <c r="N23" s="41"/>
    </row>
    <row r="24" spans="2:14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4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152.45099999999999</v>
      </c>
      <c r="J25" s="78">
        <v>152.345</v>
      </c>
      <c r="K25" s="41"/>
      <c r="L25" s="41"/>
      <c r="M25" s="42"/>
      <c r="N25" s="41"/>
    </row>
    <row r="26" spans="2:14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565.47900000000004</v>
      </c>
      <c r="J26" s="49">
        <v>563.82899999999995</v>
      </c>
      <c r="K26" s="41"/>
      <c r="L26" s="41"/>
      <c r="M26" s="42"/>
      <c r="N26" s="41"/>
    </row>
    <row r="27" spans="2:14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129.36799999999999</v>
      </c>
      <c r="J27" s="50">
        <v>129.15600000000001</v>
      </c>
      <c r="K27" s="41"/>
      <c r="L27" s="41"/>
      <c r="M27" s="42"/>
      <c r="N27" s="41"/>
    </row>
    <row r="28" spans="2:14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135.03299999999999</v>
      </c>
      <c r="J28" s="136">
        <v>134.90299999999999</v>
      </c>
      <c r="K28" s="41"/>
      <c r="L28" s="41"/>
      <c r="M28" s="42"/>
      <c r="N28" s="41"/>
    </row>
    <row r="29" spans="2:14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132.67599999999999</v>
      </c>
      <c r="J29" s="50">
        <v>132.696</v>
      </c>
      <c r="K29" s="41"/>
      <c r="L29" s="41"/>
      <c r="M29" s="42"/>
      <c r="N29" s="41"/>
    </row>
    <row r="30" spans="2:14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110.617</v>
      </c>
      <c r="J30" s="50">
        <v>110.88800000000001</v>
      </c>
      <c r="K30" s="41"/>
      <c r="L30" s="41"/>
      <c r="M30" s="42"/>
      <c r="N30" s="41"/>
    </row>
    <row r="31" spans="2:14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118.208</v>
      </c>
      <c r="J31" s="50">
        <v>117.70399999999999</v>
      </c>
      <c r="K31" s="41"/>
      <c r="L31" s="41"/>
      <c r="M31" s="42"/>
      <c r="N31" s="41"/>
    </row>
    <row r="32" spans="2:14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172.64699999999999</v>
      </c>
      <c r="J32" s="50">
        <v>172.67599999999999</v>
      </c>
      <c r="K32" s="41"/>
      <c r="L32" s="41"/>
      <c r="M32" s="42"/>
      <c r="N32" s="41"/>
    </row>
    <row r="33" spans="1:14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98.491</v>
      </c>
      <c r="J33" s="50">
        <v>98.313999999999993</v>
      </c>
      <c r="K33" s="41"/>
      <c r="L33" s="41"/>
      <c r="M33" s="42"/>
      <c r="N33" s="41"/>
    </row>
    <row r="34" spans="1:14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108.729</v>
      </c>
      <c r="J34" s="50">
        <v>108.55500000000001</v>
      </c>
      <c r="K34" s="41"/>
      <c r="L34" s="41"/>
      <c r="M34" s="42"/>
      <c r="N34" s="41"/>
    </row>
    <row r="35" spans="1:14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170.17400000000001</v>
      </c>
      <c r="J35" s="49">
        <v>169.94499999999999</v>
      </c>
      <c r="K35" s="41"/>
      <c r="L35" s="41"/>
      <c r="M35" s="42"/>
      <c r="N35" s="41"/>
    </row>
    <row r="36" spans="1:14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148.995</v>
      </c>
      <c r="J36" s="50">
        <v>148.67599999999999</v>
      </c>
      <c r="K36" s="41"/>
      <c r="L36" s="41"/>
      <c r="M36" s="42"/>
      <c r="N36" s="41"/>
    </row>
    <row r="37" spans="1:14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109.04900000000001</v>
      </c>
      <c r="J37" s="50">
        <v>109.01900000000001</v>
      </c>
      <c r="K37" s="41"/>
      <c r="L37" s="41"/>
      <c r="M37" s="42"/>
      <c r="N37" s="41"/>
    </row>
    <row r="38" spans="1:14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119.045</v>
      </c>
      <c r="J38" s="50">
        <v>119.127</v>
      </c>
      <c r="K38" s="41"/>
      <c r="L38" s="41"/>
      <c r="M38" s="42"/>
      <c r="N38" s="41"/>
    </row>
    <row r="39" spans="1:14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23.379000000000001</v>
      </c>
      <c r="J39" s="95">
        <v>23.312999999999999</v>
      </c>
      <c r="K39" s="89"/>
      <c r="L39" s="41"/>
      <c r="M39" s="42"/>
      <c r="N39" s="41"/>
    </row>
    <row r="40" spans="1:14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4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2263.2040000000002</v>
      </c>
      <c r="J41" s="180">
        <v>2261.402</v>
      </c>
      <c r="K41" s="181" t="s">
        <v>65</v>
      </c>
      <c r="M41" s="182">
        <f t="shared" ref="M41" si="3">+(J41-I41)/I41</f>
        <v>-7.9621633754629916E-4</v>
      </c>
    </row>
    <row r="42" spans="1:14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130.721</v>
      </c>
      <c r="J42" s="49">
        <v>129.804</v>
      </c>
      <c r="K42" s="89" t="s">
        <v>68</v>
      </c>
      <c r="L42" s="41"/>
      <c r="M42" s="42" t="e">
        <f>+(#REF!-#REF!)/#REF!</f>
        <v>#REF!</v>
      </c>
      <c r="N42" s="41"/>
    </row>
    <row r="43" spans="1:14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163.303</v>
      </c>
      <c r="J43" s="50">
        <v>163.23099999999999</v>
      </c>
      <c r="K43" s="185" t="s">
        <v>68</v>
      </c>
      <c r="M43" s="182" t="e">
        <f>+(#REF!-#REF!)/#REF!</f>
        <v>#REF!</v>
      </c>
    </row>
    <row r="44" spans="1:14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194.15600000000001</v>
      </c>
      <c r="J44" s="50">
        <v>193.42500000000001</v>
      </c>
      <c r="K44" s="185" t="s">
        <v>68</v>
      </c>
      <c r="M44" s="182" t="e">
        <f>+(#REF!-#REF!)/#REF!</f>
        <v>#REF!</v>
      </c>
    </row>
    <row r="45" spans="1:14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18.666</v>
      </c>
      <c r="J45" s="50">
        <v>18.542999999999999</v>
      </c>
      <c r="K45" s="185" t="s">
        <v>68</v>
      </c>
      <c r="M45" s="182" t="e">
        <f>+(#REF!-#REF!)/#REF!</f>
        <v>#REF!</v>
      </c>
    </row>
    <row r="46" spans="1:14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73</v>
      </c>
      <c r="J46" s="50" t="s">
        <v>73</v>
      </c>
      <c r="K46" s="185"/>
      <c r="M46" s="182"/>
    </row>
    <row r="47" spans="1:14" ht="17.25" customHeight="1" thickTop="1" thickBot="1">
      <c r="B47" s="174">
        <f t="shared" si="4"/>
        <v>37</v>
      </c>
      <c r="C47" s="186" t="s">
        <v>74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2.8530000000000002</v>
      </c>
      <c r="J47" s="184">
        <v>2.85</v>
      </c>
      <c r="K47" s="185"/>
      <c r="M47" s="182">
        <f t="shared" ref="M47:M48" si="5">+(J47-I47)/I47</f>
        <v>-1.0515247108307444E-3</v>
      </c>
    </row>
    <row r="48" spans="1:14" ht="17.25" customHeight="1" thickTop="1" thickBot="1">
      <c r="A48" s="10" t="s">
        <v>75</v>
      </c>
      <c r="B48" s="174">
        <f t="shared" si="4"/>
        <v>38</v>
      </c>
      <c r="C48" s="186" t="s">
        <v>76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2.4710000000000001</v>
      </c>
      <c r="J48" s="50">
        <v>2.4689999999999999</v>
      </c>
      <c r="K48" s="187" t="s">
        <v>35</v>
      </c>
      <c r="M48" s="182">
        <f t="shared" si="5"/>
        <v>-8.0938891137200474E-4</v>
      </c>
    </row>
    <row r="49" spans="2:14" ht="17.25" customHeight="1" thickTop="1" thickBot="1">
      <c r="B49" s="174">
        <f t="shared" si="4"/>
        <v>39</v>
      </c>
      <c r="C49" s="143" t="s">
        <v>77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1.222</v>
      </c>
      <c r="J49" s="189">
        <v>1.232</v>
      </c>
      <c r="K49" s="190" t="s">
        <v>78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79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</v>
      </c>
      <c r="J50" s="39">
        <v>1.159</v>
      </c>
      <c r="K50" s="190"/>
      <c r="M50" s="192">
        <f t="shared" ref="M50:M57" si="6">+(J50-I50)/I50</f>
        <v>1.7286084701815055E-3</v>
      </c>
    </row>
    <row r="51" spans="2:14" ht="16.5" customHeight="1">
      <c r="B51" s="103">
        <f t="shared" si="4"/>
        <v>41</v>
      </c>
      <c r="C51" s="193" t="s">
        <v>80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1.1639999999999999</v>
      </c>
      <c r="K51" s="190"/>
      <c r="M51" s="192">
        <f t="shared" si="6"/>
        <v>0</v>
      </c>
    </row>
    <row r="52" spans="2:14" ht="16.5" customHeight="1">
      <c r="B52" s="103">
        <f t="shared" si="4"/>
        <v>42</v>
      </c>
      <c r="C52" s="195" t="s">
        <v>81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1.157</v>
      </c>
      <c r="K52" s="190"/>
      <c r="M52" s="192">
        <f t="shared" si="6"/>
        <v>-8.6355785837641621E-4</v>
      </c>
    </row>
    <row r="53" spans="2:14" ht="16.5" customHeight="1">
      <c r="B53" s="198">
        <f t="shared" si="4"/>
        <v>43</v>
      </c>
      <c r="C53" s="143" t="s">
        <v>82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125.117</v>
      </c>
      <c r="J53" s="201">
        <v>124.953</v>
      </c>
      <c r="K53" s="190"/>
      <c r="M53" s="192">
        <f t="shared" si="6"/>
        <v>-1.3107731163630959E-3</v>
      </c>
    </row>
    <row r="54" spans="2:14" ht="16.5" customHeight="1">
      <c r="B54" s="198">
        <f t="shared" si="4"/>
        <v>44</v>
      </c>
      <c r="C54" s="202" t="s">
        <v>83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126.861</v>
      </c>
      <c r="J54" s="207">
        <v>126.621</v>
      </c>
      <c r="K54" s="190"/>
      <c r="M54" s="192">
        <f t="shared" si="6"/>
        <v>-1.8918343699009868E-3</v>
      </c>
    </row>
    <row r="55" spans="2:14" ht="16.5" customHeight="1">
      <c r="B55" s="198">
        <f t="shared" si="4"/>
        <v>45</v>
      </c>
      <c r="C55" s="202" t="s">
        <v>84</v>
      </c>
      <c r="D55" s="203" t="s">
        <v>85</v>
      </c>
      <c r="E55" s="208">
        <v>42842</v>
      </c>
      <c r="F55" s="209"/>
      <c r="G55" s="210"/>
      <c r="H55" s="211">
        <v>1036.8</v>
      </c>
      <c r="I55" s="212">
        <v>1116.0630000000001</v>
      </c>
      <c r="J55" s="212">
        <v>1113.761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86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11.464</v>
      </c>
      <c r="J56" s="217">
        <v>11.403</v>
      </c>
      <c r="K56" s="190"/>
      <c r="M56" s="192">
        <f t="shared" si="6"/>
        <v>-5.3210048848569384E-3</v>
      </c>
    </row>
    <row r="57" spans="2:14" ht="16.5" customHeight="1" thickBot="1">
      <c r="B57" s="198">
        <f t="shared" si="4"/>
        <v>47</v>
      </c>
      <c r="C57" s="213" t="s">
        <v>87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10.811</v>
      </c>
      <c r="J57" s="222">
        <v>10.738</v>
      </c>
      <c r="K57" s="190"/>
      <c r="M57" s="192">
        <f t="shared" si="6"/>
        <v>-6.7523818333179537E-3</v>
      </c>
    </row>
    <row r="58" spans="2:14" ht="13.5" customHeight="1" thickTop="1" thickBot="1">
      <c r="B58" s="223" t="s">
        <v>88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89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90</v>
      </c>
      <c r="G60" s="237" t="s">
        <v>91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92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93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108.651</v>
      </c>
      <c r="J63" s="257">
        <v>108.69199999999999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94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102.789</v>
      </c>
      <c r="J64" s="212">
        <v>102.819</v>
      </c>
      <c r="K64" s="41"/>
      <c r="L64" s="42"/>
      <c r="M64" s="41"/>
      <c r="N64" s="265"/>
    </row>
    <row r="65" spans="1:14" ht="16.5" customHeight="1" thickTop="1" thickBot="1">
      <c r="B65" s="266">
        <f t="shared" ref="B65:B85" si="7">B64+1</f>
        <v>50</v>
      </c>
      <c r="C65" s="267" t="s">
        <v>95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105.029</v>
      </c>
      <c r="J65" s="212">
        <v>105.07</v>
      </c>
      <c r="K65" s="41"/>
      <c r="L65" s="42"/>
      <c r="M65" s="41"/>
      <c r="N65" s="265"/>
    </row>
    <row r="66" spans="1:14" ht="16.5" customHeight="1" thickTop="1" thickBot="1">
      <c r="B66" s="272">
        <f t="shared" si="7"/>
        <v>51</v>
      </c>
      <c r="C66" s="273" t="s">
        <v>96</v>
      </c>
      <c r="D66" s="274" t="s">
        <v>97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103.081</v>
      </c>
      <c r="J66" s="212">
        <v>103.126</v>
      </c>
      <c r="K66" s="41"/>
      <c r="L66" s="42"/>
      <c r="M66" s="41"/>
      <c r="N66" s="276"/>
    </row>
    <row r="67" spans="1:14" ht="16.5" customHeight="1" thickTop="1" thickBot="1">
      <c r="B67" s="272">
        <f t="shared" si="7"/>
        <v>52</v>
      </c>
      <c r="C67" s="277" t="s">
        <v>98</v>
      </c>
      <c r="D67" s="274" t="s">
        <v>99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104.613</v>
      </c>
      <c r="J67" s="212">
        <v>104.661</v>
      </c>
      <c r="K67" s="41"/>
      <c r="L67" s="42"/>
      <c r="M67" s="41"/>
      <c r="N67" s="278"/>
    </row>
    <row r="68" spans="1:14" ht="16.5" customHeight="1" thickTop="1" thickBot="1">
      <c r="B68" s="272">
        <f t="shared" si="7"/>
        <v>53</v>
      </c>
      <c r="C68" s="277" t="s">
        <v>100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107.29900000000001</v>
      </c>
      <c r="J68" s="212">
        <v>107.333</v>
      </c>
      <c r="K68" s="41"/>
      <c r="L68" s="42"/>
      <c r="M68" s="41"/>
      <c r="N68" s="278"/>
    </row>
    <row r="69" spans="1:14" ht="16.5" customHeight="1" thickTop="1" thickBot="1">
      <c r="B69" s="272">
        <f t="shared" si="7"/>
        <v>54</v>
      </c>
      <c r="C69" s="279" t="s">
        <v>101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105.078</v>
      </c>
      <c r="J69" s="212">
        <v>105.125</v>
      </c>
      <c r="K69" s="41"/>
      <c r="L69" s="42"/>
      <c r="M69" s="41"/>
      <c r="N69" s="281"/>
    </row>
    <row r="70" spans="1:14" ht="16.5" customHeight="1" thickTop="1" thickBot="1">
      <c r="B70" s="272">
        <f t="shared" si="7"/>
        <v>55</v>
      </c>
      <c r="C70" s="279" t="s">
        <v>102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101.77500000000001</v>
      </c>
      <c r="J70" s="212">
        <v>101.80800000000001</v>
      </c>
      <c r="K70" s="41"/>
      <c r="L70" s="42"/>
      <c r="M70" s="41"/>
      <c r="N70" s="258"/>
    </row>
    <row r="71" spans="1:14" ht="15" customHeight="1" thickTop="1" thickBot="1">
      <c r="B71" s="272">
        <f t="shared" si="7"/>
        <v>56</v>
      </c>
      <c r="C71" s="279" t="s">
        <v>103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103.54</v>
      </c>
      <c r="J71" s="212">
        <v>103.568</v>
      </c>
      <c r="K71" s="41"/>
      <c r="L71" s="42"/>
      <c r="M71" s="41"/>
      <c r="N71" s="258"/>
    </row>
    <row r="72" spans="1:14" ht="16.5" customHeight="1" thickTop="1" thickBot="1">
      <c r="B72" s="272">
        <f t="shared" si="7"/>
        <v>57</v>
      </c>
      <c r="C72" s="279" t="s">
        <v>104</v>
      </c>
      <c r="D72" s="274" t="s">
        <v>105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104.669</v>
      </c>
      <c r="J72" s="212">
        <v>104.71299999999999</v>
      </c>
      <c r="K72" s="41"/>
      <c r="L72" s="42"/>
      <c r="M72" s="41"/>
      <c r="N72" s="63"/>
    </row>
    <row r="73" spans="1:14" ht="15.75" customHeight="1" thickTop="1" thickBot="1">
      <c r="B73" s="272">
        <f t="shared" si="7"/>
        <v>58</v>
      </c>
      <c r="C73" s="277" t="s">
        <v>106</v>
      </c>
      <c r="D73" s="274" t="s">
        <v>107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103.398</v>
      </c>
      <c r="J73" s="212">
        <v>103.438</v>
      </c>
      <c r="K73" s="41"/>
      <c r="L73" s="42"/>
      <c r="M73" s="41"/>
      <c r="N73" s="278"/>
    </row>
    <row r="74" spans="1:14" ht="17.25" customHeight="1" thickTop="1" thickBot="1">
      <c r="B74" s="272">
        <f t="shared" si="7"/>
        <v>59</v>
      </c>
      <c r="C74" s="277" t="s">
        <v>108</v>
      </c>
      <c r="D74" s="274" t="s">
        <v>109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107.297</v>
      </c>
      <c r="J74" s="212">
        <v>107.34399999999999</v>
      </c>
      <c r="K74" s="41"/>
      <c r="L74" s="42"/>
      <c r="M74" s="41"/>
      <c r="N74" s="278"/>
    </row>
    <row r="75" spans="1:14" ht="16.5" customHeight="1" thickTop="1" thickBot="1">
      <c r="B75" s="272">
        <f t="shared" si="7"/>
        <v>60</v>
      </c>
      <c r="C75" s="277" t="s">
        <v>110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105.107</v>
      </c>
      <c r="J75" s="212">
        <v>105.142</v>
      </c>
      <c r="K75" s="32"/>
      <c r="L75" s="283"/>
      <c r="M75" s="32"/>
      <c r="N75" s="284"/>
    </row>
    <row r="76" spans="1:14" ht="16.5" customHeight="1" thickTop="1" thickBot="1">
      <c r="B76" s="272">
        <f t="shared" si="7"/>
        <v>61</v>
      </c>
      <c r="C76" s="277" t="s">
        <v>111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103.81100000000001</v>
      </c>
      <c r="J76" s="212">
        <v>103.84099999999999</v>
      </c>
      <c r="K76" s="41"/>
      <c r="L76" s="42"/>
      <c r="M76" s="41"/>
      <c r="N76" s="281"/>
    </row>
    <row r="77" spans="1:14" ht="16.5" customHeight="1" thickTop="1" thickBot="1">
      <c r="B77" s="272">
        <f t="shared" si="7"/>
        <v>62</v>
      </c>
      <c r="C77" s="279" t="s">
        <v>112</v>
      </c>
      <c r="D77" s="287" t="s">
        <v>113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103.27</v>
      </c>
      <c r="J77" s="212">
        <v>103.312</v>
      </c>
      <c r="K77" s="41"/>
      <c r="L77" s="42"/>
      <c r="M77" s="41"/>
      <c r="N77" s="288"/>
    </row>
    <row r="78" spans="1:14" ht="14.25" customHeight="1" thickTop="1" thickBot="1">
      <c r="B78" s="272">
        <f t="shared" si="7"/>
        <v>63</v>
      </c>
      <c r="C78" s="277" t="s">
        <v>114</v>
      </c>
      <c r="D78" s="289" t="s">
        <v>115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104.417</v>
      </c>
      <c r="J78" s="212">
        <v>104.45099999999999</v>
      </c>
      <c r="K78" s="41"/>
      <c r="L78" s="42"/>
      <c r="M78" s="41"/>
      <c r="N78" s="278"/>
    </row>
    <row r="79" spans="1:14" s="86" customFormat="1" ht="16.5" customHeight="1" thickTop="1" thickBot="1">
      <c r="A79" s="290"/>
      <c r="B79" s="272">
        <f t="shared" si="7"/>
        <v>64</v>
      </c>
      <c r="C79" s="291" t="s">
        <v>116</v>
      </c>
      <c r="D79" s="274" t="s">
        <v>117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103.102</v>
      </c>
      <c r="J79" s="212">
        <v>103.149</v>
      </c>
      <c r="K79" s="41"/>
      <c r="L79" s="42"/>
      <c r="M79" s="41"/>
      <c r="N79" s="288"/>
    </row>
    <row r="80" spans="1:14" ht="16.5" customHeight="1" thickTop="1" thickBot="1">
      <c r="B80" s="272">
        <f t="shared" si="7"/>
        <v>65</v>
      </c>
      <c r="C80" s="293" t="s">
        <v>118</v>
      </c>
      <c r="D80" s="274" t="s">
        <v>117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104.123</v>
      </c>
      <c r="J80" s="211">
        <v>104.16200000000001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119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105.47799999999999</v>
      </c>
      <c r="J81" s="212">
        <v>105.512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120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103.143</v>
      </c>
      <c r="J82" s="212">
        <v>103.18899999999999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121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103.02200000000001</v>
      </c>
      <c r="J83" s="212">
        <v>103.063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122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105.675</v>
      </c>
      <c r="J84" s="212">
        <v>105.712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123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102.527</v>
      </c>
      <c r="J85" s="95">
        <v>102.562</v>
      </c>
      <c r="K85" s="41"/>
      <c r="L85" s="42"/>
      <c r="M85" s="41"/>
      <c r="N85" s="278"/>
    </row>
    <row r="86" spans="1:14" ht="13.5" customHeight="1" thickTop="1" thickBot="1">
      <c r="A86" s="10" t="s">
        <v>75</v>
      </c>
      <c r="B86" s="247" t="s">
        <v>124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125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10.641999999999999</v>
      </c>
      <c r="J87" s="311">
        <v>10.646000000000001</v>
      </c>
      <c r="K87" s="41"/>
      <c r="L87" s="42"/>
      <c r="M87" s="41"/>
      <c r="N87" s="312"/>
    </row>
    <row r="88" spans="1:14" ht="16.5" customHeight="1" thickTop="1" thickBot="1">
      <c r="A88" s="10" t="s">
        <v>75</v>
      </c>
      <c r="B88" s="308">
        <f>B87+1</f>
        <v>72</v>
      </c>
      <c r="C88" s="313" t="s">
        <v>126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103.544</v>
      </c>
      <c r="J88" s="316">
        <v>103.578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127</v>
      </c>
      <c r="D89" s="318" t="s">
        <v>128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103.878</v>
      </c>
      <c r="J89" s="320">
        <v>103.925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129</v>
      </c>
      <c r="D90" s="323" t="s">
        <v>130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105.054</v>
      </c>
      <c r="J90" s="320">
        <v>105.09399999999999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131</v>
      </c>
      <c r="D91" s="328" t="s">
        <v>132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10.442</v>
      </c>
      <c r="J91" s="332">
        <v>10.445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133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134</v>
      </c>
      <c r="D93" s="338" t="s">
        <v>128</v>
      </c>
      <c r="E93" s="339">
        <v>43350</v>
      </c>
      <c r="F93" s="340" t="s">
        <v>135</v>
      </c>
      <c r="G93" s="341" t="s">
        <v>135</v>
      </c>
      <c r="H93" s="342" t="s">
        <v>135</v>
      </c>
      <c r="I93" s="342">
        <v>100.265</v>
      </c>
      <c r="J93" s="342">
        <v>100.33799999999999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136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137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60.158999999999999</v>
      </c>
      <c r="J95" s="257">
        <v>60.148000000000003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138</v>
      </c>
      <c r="D96" s="353" t="s">
        <v>97</v>
      </c>
      <c r="E96" s="253">
        <v>34415</v>
      </c>
      <c r="F96" s="253">
        <v>42877</v>
      </c>
      <c r="G96" s="255" t="s">
        <v>139</v>
      </c>
      <c r="H96" s="354" t="s">
        <v>140</v>
      </c>
      <c r="I96" s="354" t="s">
        <v>140</v>
      </c>
      <c r="J96" s="354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141</v>
      </c>
      <c r="D97" s="299" t="s">
        <v>97</v>
      </c>
      <c r="E97" s="355">
        <v>34415</v>
      </c>
      <c r="F97" s="253">
        <v>42877</v>
      </c>
      <c r="G97" s="300" t="s">
        <v>142</v>
      </c>
      <c r="H97" s="354" t="s">
        <v>140</v>
      </c>
      <c r="I97" s="354" t="s">
        <v>140</v>
      </c>
      <c r="J97" s="354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143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103.18300000000001</v>
      </c>
      <c r="J98" s="50">
        <v>102.697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144</v>
      </c>
      <c r="D99" s="356" t="s">
        <v>105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18.594000000000001</v>
      </c>
      <c r="J99" s="50">
        <v>18.606000000000002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312.798</v>
      </c>
      <c r="J100" s="50">
        <v>311.91399999999999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30.359000000000002</v>
      </c>
      <c r="J101" s="49">
        <v>30.347999999999999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2470.3530000000001</v>
      </c>
      <c r="J102" s="49">
        <v>2474.33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77.147999999999996</v>
      </c>
      <c r="J103" s="50">
        <v>77.119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57.564999999999998</v>
      </c>
      <c r="J104" s="50">
        <v>57.572000000000003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150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118.003</v>
      </c>
      <c r="J105" s="50">
        <v>117.971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104.05500000000001</v>
      </c>
      <c r="J106" s="374">
        <v>103.93300000000001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153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154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10.794</v>
      </c>
      <c r="J108" s="257">
        <v>10.795999999999999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155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11.446999999999999</v>
      </c>
      <c r="J109" s="382">
        <v>11.474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156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14.782999999999999</v>
      </c>
      <c r="J110" s="382">
        <v>14.782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157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14.127000000000001</v>
      </c>
      <c r="J111" s="382">
        <v>14.148999999999999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158</v>
      </c>
      <c r="D112" s="385" t="s">
        <v>97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16.338000000000001</v>
      </c>
      <c r="J112" s="382">
        <v>16.300999999999998</v>
      </c>
      <c r="K112" s="41"/>
      <c r="L112" s="42"/>
      <c r="M112" s="41"/>
      <c r="N112" s="89"/>
    </row>
    <row r="113" spans="1:14" s="8" customFormat="1" ht="15.75" customHeight="1" thickTop="1" thickBot="1">
      <c r="A113" s="10"/>
      <c r="B113" s="376">
        <f t="shared" si="10"/>
        <v>94</v>
      </c>
      <c r="C113" s="384" t="s">
        <v>159</v>
      </c>
      <c r="D113" s="378" t="s">
        <v>97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14.037000000000001</v>
      </c>
      <c r="J113" s="382">
        <v>14.015000000000001</v>
      </c>
      <c r="K113" s="41"/>
      <c r="L113" s="42"/>
      <c r="M113" s="41"/>
      <c r="N113" s="89"/>
    </row>
    <row r="114" spans="1:14" s="8" customFormat="1" ht="16.5" customHeight="1" thickTop="1" thickBot="1">
      <c r="A114" s="10"/>
      <c r="B114" s="376">
        <f t="shared" si="10"/>
        <v>95</v>
      </c>
      <c r="C114" s="386" t="s">
        <v>160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159.49700000000001</v>
      </c>
      <c r="J114" s="382">
        <v>159.15199999999999</v>
      </c>
      <c r="K114" s="41"/>
      <c r="L114" s="42"/>
      <c r="M114" s="41"/>
      <c r="N114" s="89"/>
    </row>
    <row r="115" spans="1:14" s="8" customFormat="1" ht="16.5" customHeight="1" thickTop="1" thickBot="1">
      <c r="A115" s="10"/>
      <c r="B115" s="376">
        <f t="shared" si="10"/>
        <v>96</v>
      </c>
      <c r="C115" s="387" t="s">
        <v>161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148.57400000000001</v>
      </c>
      <c r="J115" s="382">
        <v>148.34299999999999</v>
      </c>
      <c r="K115" s="41"/>
      <c r="L115" s="42"/>
      <c r="M115" s="41"/>
      <c r="N115" s="89"/>
    </row>
    <row r="116" spans="1:14" s="86" customFormat="1" ht="16.5" customHeight="1" thickTop="1" thickBot="1">
      <c r="B116" s="376">
        <f t="shared" si="10"/>
        <v>97</v>
      </c>
      <c r="C116" s="389" t="s">
        <v>162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9.0389999999999997</v>
      </c>
      <c r="J116" s="381">
        <v>9.0020000000000007</v>
      </c>
      <c r="K116" s="41"/>
      <c r="L116" s="42"/>
      <c r="M116" s="41"/>
      <c r="N116" s="89"/>
    </row>
    <row r="117" spans="1:14" ht="16.5" customHeight="1" thickTop="1" thickBot="1">
      <c r="B117" s="376">
        <f t="shared" si="10"/>
        <v>98</v>
      </c>
      <c r="C117" s="392" t="s">
        <v>163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124.297</v>
      </c>
      <c r="J117" s="382">
        <v>124.157</v>
      </c>
      <c r="K117" s="41"/>
      <c r="L117" s="42"/>
      <c r="M117" s="41"/>
      <c r="N117" s="89"/>
    </row>
    <row r="118" spans="1:14" ht="16.5" customHeight="1" thickTop="1" thickBot="1">
      <c r="B118" s="376">
        <f t="shared" si="10"/>
        <v>99</v>
      </c>
      <c r="C118" s="384" t="s">
        <v>164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89.058000000000007</v>
      </c>
      <c r="J118" s="382">
        <v>89.069000000000003</v>
      </c>
      <c r="K118" s="41"/>
      <c r="L118" s="41"/>
      <c r="M118" s="42"/>
      <c r="N118" s="41"/>
    </row>
    <row r="119" spans="1:14" ht="16.5" customHeight="1" thickTop="1" thickBot="1">
      <c r="A119" s="10" t="s">
        <v>75</v>
      </c>
      <c r="B119" s="376">
        <f t="shared" si="10"/>
        <v>100</v>
      </c>
      <c r="C119" s="384" t="s">
        <v>165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91.572000000000003</v>
      </c>
      <c r="J119" s="381">
        <v>91.578000000000003</v>
      </c>
      <c r="K119" s="41"/>
      <c r="L119" s="41"/>
      <c r="M119" s="42"/>
      <c r="N119" s="41"/>
    </row>
    <row r="120" spans="1:14" s="86" customFormat="1" ht="16.5" customHeight="1" thickTop="1">
      <c r="B120" s="376">
        <f t="shared" si="10"/>
        <v>101</v>
      </c>
      <c r="C120" s="397" t="s">
        <v>166</v>
      </c>
      <c r="D120" s="398" t="s">
        <v>132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99.088999999999999</v>
      </c>
      <c r="J120" s="381">
        <v>99.072999999999993</v>
      </c>
      <c r="K120" s="401"/>
      <c r="L120" s="402"/>
      <c r="M120" s="401"/>
      <c r="N120" s="403"/>
    </row>
    <row r="121" spans="1:14" ht="16.5" customHeight="1">
      <c r="B121" s="376">
        <f t="shared" si="10"/>
        <v>102</v>
      </c>
      <c r="C121" s="404" t="s">
        <v>167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110.961</v>
      </c>
      <c r="J121" s="382">
        <v>110.608</v>
      </c>
      <c r="K121" s="407"/>
      <c r="L121" s="408"/>
      <c r="M121" s="407"/>
      <c r="N121" s="409"/>
    </row>
    <row r="122" spans="1:14" ht="16.5" customHeight="1">
      <c r="B122" s="376">
        <f t="shared" si="10"/>
        <v>103</v>
      </c>
      <c r="C122" s="410" t="s">
        <v>168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96.236999999999995</v>
      </c>
      <c r="J122" s="382">
        <v>96.350999999999999</v>
      </c>
      <c r="K122" s="407"/>
      <c r="L122" s="408"/>
      <c r="M122" s="407"/>
      <c r="N122" s="409"/>
    </row>
    <row r="123" spans="1:14" ht="16.5" customHeight="1">
      <c r="B123" s="376">
        <f t="shared" si="10"/>
        <v>104</v>
      </c>
      <c r="C123" s="410" t="s">
        <v>169</v>
      </c>
      <c r="D123" s="289" t="s">
        <v>29</v>
      </c>
      <c r="E123" s="411">
        <v>42741</v>
      </c>
      <c r="F123" s="412" t="s">
        <v>135</v>
      </c>
      <c r="G123" s="413" t="s">
        <v>135</v>
      </c>
      <c r="H123" s="414">
        <v>10.031000000000001</v>
      </c>
      <c r="I123" s="382">
        <v>10.337999999999999</v>
      </c>
      <c r="J123" s="382">
        <v>10.302</v>
      </c>
      <c r="K123" s="415"/>
      <c r="L123" s="408"/>
      <c r="M123" s="415"/>
      <c r="N123" s="409"/>
    </row>
    <row r="124" spans="1:14" ht="16.5" customHeight="1">
      <c r="B124" s="416">
        <f t="shared" si="10"/>
        <v>105</v>
      </c>
      <c r="C124" s="417" t="s">
        <v>170</v>
      </c>
      <c r="D124" s="418" t="s">
        <v>117</v>
      </c>
      <c r="E124" s="419">
        <v>43087</v>
      </c>
      <c r="F124" s="420" t="s">
        <v>135</v>
      </c>
      <c r="G124" s="421" t="s">
        <v>135</v>
      </c>
      <c r="H124" s="381">
        <v>100.008</v>
      </c>
      <c r="I124" s="381">
        <v>101.64400000000001</v>
      </c>
      <c r="J124" s="381">
        <v>101.328</v>
      </c>
      <c r="K124" s="422"/>
      <c r="L124" s="423"/>
      <c r="M124" s="422"/>
      <c r="N124" s="424"/>
    </row>
    <row r="125" spans="1:14" ht="16.5" customHeight="1" thickBot="1">
      <c r="B125" s="425">
        <f t="shared" si="10"/>
        <v>106</v>
      </c>
      <c r="C125" s="426" t="s">
        <v>171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164.87799999999999</v>
      </c>
      <c r="J125" s="374">
        <v>164.15899999999999</v>
      </c>
      <c r="K125" s="431"/>
      <c r="L125" s="432"/>
      <c r="M125" s="433"/>
      <c r="N125" s="432"/>
    </row>
    <row r="126" spans="1:14" ht="13.5" customHeight="1" thickBot="1">
      <c r="B126" s="333" t="s">
        <v>172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4" ht="16.5" customHeight="1" thickTop="1" thickBot="1">
      <c r="B127" s="434">
        <v>107</v>
      </c>
      <c r="C127" s="435" t="s">
        <v>173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111.369</v>
      </c>
      <c r="J127" s="437">
        <v>112.142</v>
      </c>
      <c r="K127" s="190" t="s">
        <v>78</v>
      </c>
      <c r="M127" s="182">
        <f>+(J127-I127)/I127</f>
        <v>6.9408901938600165E-3</v>
      </c>
    </row>
    <row r="128" spans="1:14" ht="16.5" customHeight="1" thickTop="1" thickBot="1">
      <c r="B128" s="416">
        <f>B127+1</f>
        <v>108</v>
      </c>
      <c r="C128" s="438" t="s">
        <v>174</v>
      </c>
      <c r="D128" s="439" t="s">
        <v>175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111.455</v>
      </c>
      <c r="J128" s="381">
        <v>111.32299999999999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2" si="11">B128+1</f>
        <v>109</v>
      </c>
      <c r="C129" s="384" t="s">
        <v>176</v>
      </c>
      <c r="D129" s="443" t="s">
        <v>175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122.346</v>
      </c>
      <c r="J129" s="381">
        <v>121.76600000000001</v>
      </c>
      <c r="K129" s="181" t="s">
        <v>65</v>
      </c>
      <c r="M129" s="182">
        <f t="shared" ref="M129:M134" si="12">+(J129-I129)/I129</f>
        <v>-4.7406535563075071E-3</v>
      </c>
    </row>
    <row r="130" spans="1:14" ht="16.5" customHeight="1" thickTop="1" thickBot="1">
      <c r="B130" s="416">
        <f t="shared" si="11"/>
        <v>110</v>
      </c>
      <c r="C130" s="445" t="s">
        <v>177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206.26300000000001</v>
      </c>
      <c r="J130" s="446">
        <v>206.84399999999999</v>
      </c>
      <c r="K130" s="185" t="s">
        <v>68</v>
      </c>
      <c r="M130" s="182">
        <f t="shared" si="12"/>
        <v>2.8167921537066215E-3</v>
      </c>
    </row>
    <row r="131" spans="1:14" ht="16.5" customHeight="1" thickTop="1" thickBot="1">
      <c r="B131" s="416">
        <f t="shared" si="11"/>
        <v>111</v>
      </c>
      <c r="C131" s="445" t="s">
        <v>178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187.935</v>
      </c>
      <c r="J131" s="437">
        <v>187.536</v>
      </c>
      <c r="K131" s="89" t="s">
        <v>68</v>
      </c>
      <c r="L131" s="41"/>
      <c r="M131" s="42">
        <f t="shared" si="12"/>
        <v>-2.1230744672360172E-3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179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163.89</v>
      </c>
      <c r="J132" s="437">
        <v>163.72300000000001</v>
      </c>
      <c r="K132" s="89" t="s">
        <v>68</v>
      </c>
      <c r="L132" s="41"/>
      <c r="M132" s="42">
        <f t="shared" si="12"/>
        <v>-1.0189761425344632E-3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180</v>
      </c>
      <c r="D133" s="378" t="s">
        <v>20</v>
      </c>
      <c r="E133" s="395">
        <v>40014</v>
      </c>
      <c r="F133" s="447" t="s">
        <v>181</v>
      </c>
      <c r="G133" s="396" t="s">
        <v>181</v>
      </c>
      <c r="H133" s="381">
        <v>21.015000000000001</v>
      </c>
      <c r="I133" s="437">
        <v>23.279</v>
      </c>
      <c r="J133" s="437">
        <v>23.645</v>
      </c>
      <c r="K133" s="185" t="s">
        <v>68</v>
      </c>
      <c r="M133" s="182">
        <f t="shared" si="12"/>
        <v>1.5722324842132381E-2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182</v>
      </c>
      <c r="D134" s="378" t="s">
        <v>20</v>
      </c>
      <c r="E134" s="395">
        <v>40455</v>
      </c>
      <c r="F134" s="406" t="s">
        <v>181</v>
      </c>
      <c r="G134" s="396" t="s">
        <v>181</v>
      </c>
      <c r="H134" s="381">
        <v>136.19</v>
      </c>
      <c r="I134" s="437">
        <v>148.34299999999999</v>
      </c>
      <c r="J134" s="437">
        <v>146.79400000000001</v>
      </c>
      <c r="K134" s="185" t="s">
        <v>68</v>
      </c>
      <c r="M134" s="182">
        <f t="shared" si="12"/>
        <v>-1.0442016138273988E-2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183</v>
      </c>
      <c r="D135" s="378" t="s">
        <v>184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128.142</v>
      </c>
      <c r="J135" s="437">
        <v>130.292</v>
      </c>
      <c r="K135" s="190" t="s">
        <v>78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185</v>
      </c>
      <c r="D136" s="398" t="s">
        <v>132</v>
      </c>
      <c r="E136" s="448">
        <v>40147</v>
      </c>
      <c r="F136" s="406">
        <v>41418</v>
      </c>
      <c r="G136" s="400" t="s">
        <v>186</v>
      </c>
      <c r="H136" s="381">
        <v>8826.2090000000007</v>
      </c>
      <c r="I136" s="437">
        <v>9260.1479999999992</v>
      </c>
      <c r="J136" s="437">
        <v>9214.3279999999995</v>
      </c>
      <c r="K136" s="449" t="s">
        <v>68</v>
      </c>
      <c r="L136" s="450"/>
      <c r="M136" s="451">
        <f t="shared" ref="M136" si="13">+(J136-I136)/I136</f>
        <v>-4.9480850630032819E-3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187</v>
      </c>
      <c r="D137" s="398" t="s">
        <v>132</v>
      </c>
      <c r="E137" s="452">
        <v>41984</v>
      </c>
      <c r="F137" s="453" t="s">
        <v>181</v>
      </c>
      <c r="G137" s="454" t="s">
        <v>181</v>
      </c>
      <c r="H137" s="455">
        <v>83.087000000000003</v>
      </c>
      <c r="I137" s="456">
        <v>77.308000000000007</v>
      </c>
      <c r="J137" s="456">
        <v>77.161000000000001</v>
      </c>
      <c r="K137" s="185" t="s">
        <v>68</v>
      </c>
      <c r="M137" s="182">
        <f>+(J137-I137)/I137</f>
        <v>-1.9014849692141247E-3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188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1056.4680000000001</v>
      </c>
      <c r="J138" s="381">
        <v>1052.258</v>
      </c>
      <c r="K138" s="185"/>
      <c r="M138" s="192">
        <f t="shared" ref="M138:M142" si="14">+(J138-I138)/I138</f>
        <v>-3.9849763551759601E-3</v>
      </c>
    </row>
    <row r="139" spans="1:14" s="8" customFormat="1" ht="16.5" customHeight="1">
      <c r="A139" s="10"/>
      <c r="B139" s="416">
        <f t="shared" si="11"/>
        <v>119</v>
      </c>
      <c r="C139" s="460" t="s">
        <v>189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6042.5529999999999</v>
      </c>
      <c r="J139" s="381">
        <v>6015.3580000000002</v>
      </c>
      <c r="K139" s="185"/>
      <c r="M139" s="192">
        <f t="shared" si="14"/>
        <v>-4.500581128539495E-3</v>
      </c>
    </row>
    <row r="140" spans="1:14" s="8" customFormat="1" ht="16.5" customHeight="1">
      <c r="A140" s="10"/>
      <c r="B140" s="416">
        <f t="shared" si="11"/>
        <v>120</v>
      </c>
      <c r="C140" s="461" t="s">
        <v>190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5278.4359999999997</v>
      </c>
      <c r="J140" s="464">
        <v>5242.6760000000004</v>
      </c>
      <c r="K140" s="465"/>
      <c r="L140" s="466"/>
      <c r="M140" s="467">
        <f t="shared" si="14"/>
        <v>-6.7747340310651324E-3</v>
      </c>
      <c r="N140" s="466"/>
    </row>
    <row r="141" spans="1:14" s="8" customFormat="1" ht="16.5" customHeight="1">
      <c r="A141" s="10"/>
      <c r="B141" s="416">
        <f t="shared" si="11"/>
        <v>121</v>
      </c>
      <c r="C141" s="468" t="s">
        <v>191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381">
        <v>101.33499999999999</v>
      </c>
      <c r="I141" s="464">
        <v>93.012</v>
      </c>
      <c r="J141" s="464">
        <v>93.852000000000004</v>
      </c>
      <c r="K141" s="472"/>
      <c r="L141" s="473"/>
      <c r="M141" s="474">
        <f t="shared" si="14"/>
        <v>9.0310927622242656E-3</v>
      </c>
      <c r="N141" s="473"/>
    </row>
    <row r="142" spans="1:14" s="8" customFormat="1" ht="16.5" customHeight="1" thickBot="1">
      <c r="A142" s="10"/>
      <c r="B142" s="416">
        <f t="shared" si="11"/>
        <v>122</v>
      </c>
      <c r="C142" s="460" t="s">
        <v>192</v>
      </c>
      <c r="D142" s="405" t="s">
        <v>10</v>
      </c>
      <c r="E142" s="475">
        <v>43416</v>
      </c>
      <c r="F142" s="393" t="s">
        <v>135</v>
      </c>
      <c r="G142" s="471" t="s">
        <v>135</v>
      </c>
      <c r="H142" s="476" t="s">
        <v>135</v>
      </c>
      <c r="I142" s="477" t="s">
        <v>135</v>
      </c>
      <c r="J142" s="477">
        <v>5000</v>
      </c>
      <c r="K142" s="472"/>
      <c r="L142" s="473"/>
      <c r="M142" s="474" t="e">
        <f t="shared" si="14"/>
        <v>#VALUE!</v>
      </c>
      <c r="N142" s="473"/>
    </row>
    <row r="143" spans="1:14" s="8" customFormat="1" ht="13.5" customHeight="1" thickTop="1" thickBot="1">
      <c r="A143" s="10"/>
      <c r="B143" s="478" t="s">
        <v>193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194</v>
      </c>
      <c r="D144" s="338" t="s">
        <v>130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120.76300000000001</v>
      </c>
      <c r="J144" s="484">
        <v>120.69199999999999</v>
      </c>
      <c r="K144" s="226" t="s">
        <v>68</v>
      </c>
      <c r="L144" s="32"/>
      <c r="M144" s="485">
        <f>+(J144-I144)/I144</f>
        <v>-5.8792842178491888E-4</v>
      </c>
      <c r="N144" s="32"/>
    </row>
    <row r="145" spans="1:13" s="8" customFormat="1" ht="16.5" customHeight="1" thickTop="1" thickBot="1">
      <c r="A145" s="10"/>
      <c r="B145" s="333" t="s">
        <v>195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196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12104.108</v>
      </c>
      <c r="J146" s="491">
        <v>12062.623</v>
      </c>
      <c r="K146" s="185" t="s">
        <v>68</v>
      </c>
      <c r="M146" s="182">
        <f>+(J146-I146)/I146</f>
        <v>-3.4273487976148745E-3</v>
      </c>
    </row>
    <row r="147" spans="1:13" s="492" customFormat="1" ht="21.75" customHeight="1" thickTop="1">
      <c r="B147" s="493" t="s">
        <v>197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198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9"/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199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4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4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4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4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4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4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4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4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4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4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4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4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</row>
    <row r="509" spans="1:14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</row>
    <row r="510" spans="1:14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</row>
    <row r="511" spans="1:14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</row>
    <row r="512" spans="1:14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</row>
    <row r="513" spans="1:14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</row>
    <row r="514" spans="1:14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</row>
    <row r="515" spans="1:14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</row>
    <row r="516" spans="1:14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</row>
    <row r="517" spans="1:14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</row>
    <row r="518" spans="1:14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</row>
    <row r="519" spans="1:14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</row>
    <row r="520" spans="1:14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</row>
    <row r="521" spans="1:14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</row>
    <row r="522" spans="1:14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</row>
    <row r="523" spans="1:14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</row>
    <row r="524" spans="1:14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</row>
    <row r="525" spans="1:14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</row>
    <row r="526" spans="1:14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</row>
    <row r="527" spans="1:14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</row>
    <row r="528" spans="1:14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</row>
    <row r="529" spans="1:14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</row>
    <row r="530" spans="1:14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</row>
    <row r="531" spans="1:14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</row>
    <row r="532" spans="1:14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</row>
    <row r="533" spans="1:14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</row>
    <row r="534" spans="1:14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</row>
    <row r="535" spans="1:14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</row>
    <row r="536" spans="1:14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</row>
    <row r="537" spans="1:14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</row>
    <row r="538" spans="1:14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</row>
    <row r="539" spans="1:14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</row>
    <row r="540" spans="1:14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</row>
    <row r="541" spans="1:14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</row>
    <row r="542" spans="1:14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</row>
    <row r="543" spans="1:14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</row>
    <row r="544" spans="1:14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</row>
    <row r="545" spans="1:14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</row>
    <row r="546" spans="1:14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</row>
    <row r="547" spans="1:14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</row>
    <row r="548" spans="1:14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</row>
    <row r="549" spans="1:14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</row>
    <row r="550" spans="1:14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</row>
    <row r="551" spans="1:14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</row>
    <row r="552" spans="1:14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</row>
    <row r="553" spans="1:14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</row>
    <row r="554" spans="1:14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</row>
    <row r="555" spans="1:14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</row>
    <row r="556" spans="1:14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</row>
    <row r="557" spans="1:14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</row>
    <row r="558" spans="1:14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</row>
    <row r="559" spans="1:14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</row>
    <row r="560" spans="1:14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</row>
    <row r="561" spans="1:14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</row>
    <row r="562" spans="1:14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</row>
    <row r="563" spans="1:14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</row>
    <row r="577" spans="2:14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12-11-2018</vt:lpstr>
      <vt:lpstr>'12-11-2018'!Zone_d_impression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2018-11-12T14:25:23Z</dcterms:created>
  <dcterms:modified xsi:type="dcterms:W3CDTF">2018-11-12T14:25:42Z</dcterms:modified>
</cp:coreProperties>
</file>