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1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<sst xmlns="http://schemas.openxmlformats.org/spreadsheetml/2006/main" count="330" uniqueCount="179">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</sst>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91" zoomScaleNormal="100" workbookViewId="0">
      <selection activeCell="Q105" sqref="Q105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147.77699999999999</v>
      </c>
      <c r="J6" s="33">
        <v>147.79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13.009</v>
      </c>
      <c r="J8" s="33">
        <v>13.016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1.339</v>
      </c>
      <c r="J10" s="33">
        <v>1.34</v>
      </c>
      <c r="K10" s="36" t="s">
        <v>17</v>
      </c>
      <c r="L10" s="34"/>
      <c r="M10" s="35">
        <f t="shared" ref="M10" si="0">+(J10-I10)/I10</f>
        <v>7.4682598954451979E-4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36.268000000000001</v>
      </c>
      <c r="J12" s="55">
        <v>36.271000000000001</v>
      </c>
      <c r="K12" s="34"/>
      <c r="L12" s="34"/>
      <c r="M12" s="35">
        <f t="shared" ref="M12:M13" si="1">+(J12-I12)/I12</f>
        <v>8.2717547149005005E-5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49.237000000000002</v>
      </c>
      <c r="J13" s="62">
        <v>49.241</v>
      </c>
      <c r="K13" s="34"/>
      <c r="L13" s="34"/>
      <c r="M13" s="63">
        <f t="shared" si="1"/>
        <v>8.1239718098133175E-5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151.99</v>
      </c>
      <c r="J15" s="78">
        <v>151.65899999999999</v>
      </c>
      <c r="K15" s="34"/>
      <c r="L15" s="34"/>
      <c r="M15" s="79">
        <f t="shared" ref="M15:M21" si="2">+(J15-I15)/I15</f>
        <v>-2.1777748536089036E-3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537.93600000000004</v>
      </c>
      <c r="J16" s="62">
        <v>537.93700000000001</v>
      </c>
      <c r="K16" s="34"/>
      <c r="L16" s="34"/>
      <c r="M16" s="35">
        <f t="shared" si="2"/>
        <v>1.8589571993254832E-6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116.13200000000001</v>
      </c>
      <c r="J17" s="55">
        <v>115.498</v>
      </c>
      <c r="K17" s="34"/>
      <c r="L17" s="34"/>
      <c r="M17" s="35">
        <f t="shared" si="2"/>
        <v>-5.4593049288740427E-3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122.48099999999999</v>
      </c>
      <c r="J18" s="55">
        <v>122.319</v>
      </c>
      <c r="K18" s="34"/>
      <c r="L18" s="34"/>
      <c r="M18" s="35">
        <f t="shared" si="2"/>
        <v>-1.3226541259459992E-3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116.372</v>
      </c>
      <c r="J19" s="55">
        <v>116.36499999999999</v>
      </c>
      <c r="K19" s="34"/>
      <c r="L19" s="34"/>
      <c r="M19" s="35">
        <f t="shared" si="2"/>
        <v>-6.0151926580320026E-5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111.627</v>
      </c>
      <c r="J20" s="55">
        <v>111.453</v>
      </c>
      <c r="K20" s="34"/>
      <c r="L20" s="34"/>
      <c r="M20" s="35">
        <f t="shared" si="2"/>
        <v>-1.5587626649465846E-3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85.912999999999997</v>
      </c>
      <c r="J21" s="55">
        <v>85.831999999999994</v>
      </c>
      <c r="K21" s="34"/>
      <c r="L21" s="34"/>
      <c r="M21" s="35">
        <f t="shared" si="2"/>
        <v>-9.4281424231493574E-4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132.54400000000001</v>
      </c>
      <c r="J22" s="55">
        <v>131.82400000000001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96.206000000000003</v>
      </c>
      <c r="J23" s="55">
        <v>95.683999999999997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107.31399999999999</v>
      </c>
      <c r="J24" s="108">
        <v>107.244</v>
      </c>
      <c r="K24" s="34"/>
      <c r="L24" s="34"/>
      <c r="M24" s="35">
        <f>+(J24-I24)/I24</f>
        <v>-6.5229140652657796E-4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1345.8040000000001</v>
      </c>
      <c r="J26" s="118">
        <v>1343.047</v>
      </c>
      <c r="K26" s="119" t="s">
        <v>39</v>
      </c>
      <c r="M26" s="120">
        <f t="shared" ref="M26:M39" si="3">+(J26-I26)/I26</f>
        <v>-2.0485895420135933E-3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2222.652</v>
      </c>
      <c r="J27" s="123">
        <v>2222.576</v>
      </c>
      <c r="K27" s="124" t="s">
        <v>41</v>
      </c>
      <c r="M27" s="120">
        <f t="shared" si="3"/>
        <v>-3.4193386998964222E-5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101.227</v>
      </c>
      <c r="J28" s="129">
        <v>100.81699999999999</v>
      </c>
      <c r="K28" s="130" t="s">
        <v>43</v>
      </c>
      <c r="M28" s="120">
        <f t="shared" si="3"/>
        <v>-4.0503027848302411E-3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101.84</v>
      </c>
      <c r="J29" s="132">
        <v>101.483</v>
      </c>
      <c r="K29" s="119" t="s">
        <v>39</v>
      </c>
      <c r="M29" s="120">
        <f t="shared" si="3"/>
        <v>-3.5054988216810614E-3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123.486</v>
      </c>
      <c r="J30" s="133">
        <v>123.066</v>
      </c>
      <c r="K30" s="119" t="s">
        <v>39</v>
      </c>
      <c r="M30" s="120">
        <f t="shared" si="3"/>
        <v>-3.4011952771974287E-3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1198.915</v>
      </c>
      <c r="J31" s="136">
        <v>1198.2950000000001</v>
      </c>
      <c r="K31" s="137" t="s">
        <v>17</v>
      </c>
      <c r="M31" s="120">
        <f t="shared" si="3"/>
        <v>-5.1713424221057445E-4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126.864</v>
      </c>
      <c r="J32" s="138">
        <v>124.88500000000001</v>
      </c>
      <c r="K32" s="119" t="s">
        <v>39</v>
      </c>
      <c r="M32" s="120">
        <f t="shared" si="3"/>
        <v>-1.5599382015386548E-2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15.115</v>
      </c>
      <c r="J33" s="132">
        <v>14.92</v>
      </c>
      <c r="K33" s="119" t="s">
        <v>39</v>
      </c>
      <c r="M33" s="120">
        <f t="shared" si="3"/>
        <v>-1.290109163083032E-2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5941.7070000000003</v>
      </c>
      <c r="J34" s="139">
        <v>5934.2860000000001</v>
      </c>
      <c r="K34" s="119" t="s">
        <v>39</v>
      </c>
      <c r="M34" s="120">
        <f t="shared" si="3"/>
        <v>-1.2489676788169251E-3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5094.6679999999997</v>
      </c>
      <c r="J35" s="140">
        <v>5090.1170000000002</v>
      </c>
      <c r="K35" s="119"/>
      <c r="M35" s="120">
        <f t="shared" si="3"/>
        <v>-8.9328686383479284E-4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2.1509999999999998</v>
      </c>
      <c r="K37" s="137" t="s">
        <v>17</v>
      </c>
      <c r="M37" s="120">
        <f t="shared" si="3"/>
        <v>0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1.88</v>
      </c>
      <c r="K38" s="137" t="s">
        <v>17</v>
      </c>
      <c r="M38" s="120">
        <f t="shared" si="3"/>
        <v>0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1.085</v>
      </c>
      <c r="J39" s="145">
        <v>1.07</v>
      </c>
      <c r="K39" s="130" t="s">
        <v>43</v>
      </c>
      <c r="M39" s="120">
        <f t="shared" si="3"/>
        <v>-1.3824884792626639E-2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107.931</v>
      </c>
      <c r="J45" s="168">
        <v>107.943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104.01</v>
      </c>
      <c r="J46" s="173">
        <v>104.01900000000001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105.47</v>
      </c>
      <c r="J47" s="132">
        <v>105.48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102.43899999999999</v>
      </c>
      <c r="J48" s="176">
        <v>102.45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103.283</v>
      </c>
      <c r="J49" s="55">
        <v>103.295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106.56699999999999</v>
      </c>
      <c r="J50" s="55">
        <v>106.57599999999999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103.864</v>
      </c>
      <c r="J51" s="55">
        <v>103.876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103.29</v>
      </c>
      <c r="J52" s="55">
        <v>103.3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103.88</v>
      </c>
      <c r="J53" s="55">
        <v>103.89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105.188</v>
      </c>
      <c r="J54" s="176">
        <v>105.196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101.78700000000001</v>
      </c>
      <c r="J55" s="176">
        <v>101.79600000000001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103.947</v>
      </c>
      <c r="J56" s="55">
        <v>103.958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103.729</v>
      </c>
      <c r="J57" s="55">
        <v>103.738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106.60899999999999</v>
      </c>
      <c r="J58" s="55">
        <v>106.619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105.34399999999999</v>
      </c>
      <c r="J59" s="55">
        <v>105.355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102.95399999999999</v>
      </c>
      <c r="J60" s="55">
        <v>102.96299999999999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102.35</v>
      </c>
      <c r="J61" s="55">
        <v>102.361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104.372</v>
      </c>
      <c r="J62" s="55">
        <v>104.38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102.358</v>
      </c>
      <c r="J63" s="55">
        <v>102.37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103.34399999999999</v>
      </c>
      <c r="J64" s="55">
        <v>103.355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104.28700000000001</v>
      </c>
      <c r="J65" s="176">
        <v>104.297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102.27200000000001</v>
      </c>
      <c r="J66" s="55">
        <v>102.283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103.48099999999999</v>
      </c>
      <c r="J67" s="55">
        <v>103.491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104.48099999999999</v>
      </c>
      <c r="J68" s="55">
        <v>104.49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102.017</v>
      </c>
      <c r="J69" s="173">
        <v>102.027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10.491</v>
      </c>
      <c r="J71" s="197">
        <v>10.493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102.74299999999999</v>
      </c>
      <c r="J72" s="202">
        <v>102.752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103.285</v>
      </c>
      <c r="J73" s="206">
        <v>103.295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100.93899999999999</v>
      </c>
      <c r="J75" s="213">
        <v>101.014</v>
      </c>
      <c r="K75" s="119" t="s">
        <v>39</v>
      </c>
      <c r="M75" s="120">
        <f>+(J75-I75)/I75</f>
        <v>7.4302301389951207E-4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66.543000000000006</v>
      </c>
      <c r="J77" s="168">
        <v>66.415000000000006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145.17099999999999</v>
      </c>
      <c r="J78" s="55">
        <v>144.202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1441.7940000000001</v>
      </c>
      <c r="J79" s="123">
        <v>1434.114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107.742</v>
      </c>
      <c r="J80" s="55">
        <v>107.601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105.333</v>
      </c>
      <c r="J81" s="55">
        <v>105.155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82.623000000000005</v>
      </c>
      <c r="J82" s="55">
        <v>82.400999999999996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16.635999999999999</v>
      </c>
      <c r="J83" s="55">
        <v>16.646999999999998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258.33300000000003</v>
      </c>
      <c r="J84" s="55">
        <v>258.20299999999997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34.155000000000001</v>
      </c>
      <c r="J85" s="55">
        <v>34.017000000000003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2305.1889999999999</v>
      </c>
      <c r="J86" s="123">
        <v>2299.35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76.149000000000001</v>
      </c>
      <c r="J87" s="55">
        <v>76.156999999999996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57.082999999999998</v>
      </c>
      <c r="J88" s="55">
        <v>57.045999999999999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99.009</v>
      </c>
      <c r="J89" s="55">
        <v>98.902000000000001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108.27500000000001</v>
      </c>
      <c r="J90" s="55">
        <v>108.126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95.891999999999996</v>
      </c>
      <c r="J91" s="144">
        <v>95.697000000000003</v>
      </c>
      <c r="K91" s="34"/>
      <c r="L91" s="34"/>
      <c r="M91" s="35"/>
      <c r="N91" s="34"/>
      <c r="O91" s="34"/>
      <c r="P91" s="36"/>
    </row>
    <row r="92" spans="1:16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11.317</v>
      </c>
      <c r="J93" s="168">
        <v>11.319000000000001</v>
      </c>
      <c r="K93" s="34"/>
      <c r="L93" s="35"/>
      <c r="M93" s="34"/>
      <c r="N93" s="36"/>
    </row>
    <row r="94" spans="1:16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11.871</v>
      </c>
      <c r="J94" s="55">
        <v>11.862</v>
      </c>
      <c r="K94" s="34"/>
      <c r="L94" s="35"/>
      <c r="M94" s="34"/>
      <c r="N94" s="36"/>
    </row>
    <row r="95" spans="1:16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14.961</v>
      </c>
      <c r="J95" s="55">
        <v>14.95</v>
      </c>
      <c r="K95" s="34"/>
      <c r="L95" s="35"/>
      <c r="M95" s="34"/>
      <c r="N95" s="36"/>
    </row>
    <row r="96" spans="1:16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14.069000000000001</v>
      </c>
      <c r="J96" s="55">
        <v>14.025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11.609</v>
      </c>
      <c r="J97" s="202">
        <v>11.590999999999999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10.502000000000001</v>
      </c>
      <c r="J98" s="55">
        <v>10.500999999999999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10.445</v>
      </c>
      <c r="J99" s="55">
        <v>10.45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10.659000000000001</v>
      </c>
      <c r="J100" s="55">
        <v>10.66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124.71599999999999</v>
      </c>
      <c r="J101" s="55">
        <v>124.608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124.425</v>
      </c>
      <c r="J102" s="55">
        <v>124.426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10.202999999999999</v>
      </c>
      <c r="J103" s="55">
        <v>10.183999999999999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104.51900000000001</v>
      </c>
      <c r="J104" s="55">
        <v>103.866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19.670999999999999</v>
      </c>
      <c r="J105" s="55">
        <v>19.632000000000001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79.007000000000005</v>
      </c>
      <c r="J106" s="55">
        <v>78.418000000000006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80.641000000000005</v>
      </c>
      <c r="J107" s="55">
        <v>80.113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97.325999999999993</v>
      </c>
      <c r="J108" s="55">
        <v>97.311000000000007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88.951999999999998</v>
      </c>
      <c r="J109" s="55">
        <v>88.614999999999995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95.649000000000001</v>
      </c>
      <c r="J110" s="55">
        <v>95.495999999999995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99.903000000000006</v>
      </c>
      <c r="J111" s="55">
        <v>99.884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9.8490000000000002</v>
      </c>
      <c r="J112" s="176">
        <v>9.8219999999999992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9.8010000000000002</v>
      </c>
      <c r="J113" s="264">
        <v>9.7880000000000003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93.593999999999994</v>
      </c>
      <c r="J115" s="269">
        <v>93.45</v>
      </c>
      <c r="K115" s="130" t="s">
        <v>43</v>
      </c>
      <c r="M115" s="120">
        <f t="shared" ref="M115:M117" si="9">+(J115-I115)/I115</f>
        <v>-1.5385601641129908E-3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101.28700000000001</v>
      </c>
      <c r="J116" s="271">
        <v>99.869</v>
      </c>
      <c r="K116" s="130" t="s">
        <v>43</v>
      </c>
      <c r="M116" s="120">
        <f t="shared" si="9"/>
        <v>-1.3999822287164258E-2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127.157</v>
      </c>
      <c r="J117" s="271">
        <v>126.313</v>
      </c>
      <c r="K117" s="272" t="s">
        <v>157</v>
      </c>
      <c r="M117" s="120">
        <f t="shared" si="9"/>
        <v>-6.6374639225523892E-3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10.629</v>
      </c>
      <c r="J118" s="271">
        <v>10.544</v>
      </c>
      <c r="K118" s="119" t="s">
        <v>39</v>
      </c>
      <c r="M118" s="120">
        <f>+(J118-I118)/I118</f>
        <v>-7.9969893687081642E-3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116.839</v>
      </c>
      <c r="J119" s="271">
        <v>116.14400000000001</v>
      </c>
      <c r="K119" s="119" t="s">
        <v>39</v>
      </c>
      <c r="M119" s="120">
        <f>+(J119-I119)/I119</f>
        <v>-5.9483562851444568E-3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118.166</v>
      </c>
      <c r="J120" s="271">
        <v>117.893</v>
      </c>
      <c r="K120" s="119" t="s">
        <v>39</v>
      </c>
      <c r="M120" s="120">
        <f>+(J120-I120)/I120</f>
        <v>-2.3103092260040631E-3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100.67400000000001</v>
      </c>
      <c r="J121" s="271">
        <v>100.63200000000001</v>
      </c>
      <c r="K121" s="124" t="s">
        <v>41</v>
      </c>
      <c r="M121" s="120">
        <f t="shared" ref="M121:M133" si="11">+(J121-I121)/I121</f>
        <v>-4.1718815185650304E-4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97.227000000000004</v>
      </c>
      <c r="J122" s="271">
        <v>97.33</v>
      </c>
      <c r="K122" s="124" t="s">
        <v>41</v>
      </c>
      <c r="M122" s="120">
        <f t="shared" si="11"/>
        <v>1.0593765106399911E-3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177.28100000000001</v>
      </c>
      <c r="J123" s="271">
        <v>176.77099999999999</v>
      </c>
      <c r="K123" s="119" t="s">
        <v>39</v>
      </c>
      <c r="M123" s="120">
        <f t="shared" si="11"/>
        <v>-2.8767888267779364E-3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159.85400000000001</v>
      </c>
      <c r="J124" s="271">
        <v>159.505</v>
      </c>
      <c r="K124" s="119" t="s">
        <v>39</v>
      </c>
      <c r="M124" s="120">
        <f t="shared" si="11"/>
        <v>-2.1832422085153822E-3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141.613</v>
      </c>
      <c r="J125" s="271">
        <v>141.43600000000001</v>
      </c>
      <c r="K125" s="119" t="s">
        <v>39</v>
      </c>
      <c r="M125" s="120">
        <f t="shared" si="11"/>
        <v>-1.2498852506478396E-3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9689.8580000000002</v>
      </c>
      <c r="J126" s="278">
        <v>9648.2929999999997</v>
      </c>
      <c r="K126" s="119" t="s">
        <v>39</v>
      </c>
      <c r="M126" s="120">
        <f t="shared" si="11"/>
        <v>-4.2895365442920325E-3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18.949000000000002</v>
      </c>
      <c r="J127" s="271">
        <v>18.87</v>
      </c>
      <c r="K127" s="119" t="s">
        <v>39</v>
      </c>
      <c r="M127" s="120">
        <f t="shared" si="11"/>
        <v>-4.169085439864933E-3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129.46700000000001</v>
      </c>
      <c r="J128" s="271">
        <v>128.97200000000001</v>
      </c>
      <c r="K128" s="119" t="s">
        <v>39</v>
      </c>
      <c r="M128" s="120">
        <f t="shared" si="11"/>
        <v>-3.8233681169719271E-3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1489.4749999999999</v>
      </c>
      <c r="J129" s="278">
        <v>1478.1030000000001</v>
      </c>
      <c r="K129" s="119" t="s">
        <v>39</v>
      </c>
      <c r="M129" s="120">
        <f t="shared" si="11"/>
        <v>-7.6349049161616306E-3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104.154</v>
      </c>
      <c r="J130" s="271">
        <v>104.271</v>
      </c>
      <c r="K130" s="124" t="s">
        <v>41</v>
      </c>
      <c r="M130" s="120">
        <f t="shared" si="11"/>
        <v>1.1233365977303266E-3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87.213999999999999</v>
      </c>
      <c r="J131" s="271">
        <v>86.576999999999998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113.696</v>
      </c>
      <c r="J132" s="271">
        <v>113.30200000000001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8758.6839999999993</v>
      </c>
      <c r="J133" s="283">
        <v>8679.509</v>
      </c>
      <c r="K133" s="119" t="s">
        <v>39</v>
      </c>
      <c r="M133" s="120">
        <f t="shared" si="11"/>
        <v>-9.039600012969903E-3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9.1270000000000007</v>
      </c>
      <c r="J134" s="291">
        <v>9.0380000000000003</v>
      </c>
      <c r="K134" s="119" t="s">
        <v>39</v>
      </c>
      <c r="M134" s="120">
        <f>+(J134-I134)/I134</f>
        <v>-9.7512873890654543E-3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90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9.016</v>
      </c>
      <c r="J136" s="297">
        <v>8.9359999999999999</v>
      </c>
      <c r="K136" s="119" t="s">
        <v>39</v>
      </c>
      <c r="M136" s="120">
        <f t="shared" ref="M136" si="13">+(J136-I136)/I136</f>
        <v>-8.8731144631765835E-3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36"/>
      <c r="H141" s="304"/>
      <c r="I141" s="3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3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2013-12-11T14:36:04Z</dcterms:created>
  <dcterms:modified xsi:type="dcterms:W3CDTF">2013-12-11T14:37:33Z</dcterms:modified>
</cp:coreProperties>
</file>