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1-11-2016 " sheetId="1" r:id="rId1"/>
  </sheets>
  <definedNames>
    <definedName name="_xlnm._FilterDatabase" localSheetId="0" hidden="1">'11-11-2016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<sst xmlns="http://schemas.openxmlformats.org/spreadsheetml/2006/main" count="354" uniqueCount="196">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</sst>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03" workbookViewId="0">
      <selection activeCell="R116" sqref="R116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163.54300000000001</v>
      </c>
      <c r="J6" s="37">
        <v>163.56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110.514</v>
      </c>
      <c r="J7" s="47">
        <v>110.526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94.712000000000003</v>
      </c>
      <c r="J8" s="55">
        <v>94.721999999999994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14.561</v>
      </c>
      <c r="J10" s="62">
        <v>14.563000000000001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106.476</v>
      </c>
      <c r="J11" s="62">
        <v>106.48699999999999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1.494</v>
      </c>
      <c r="J13" s="37">
        <v>1.4950000000000001</v>
      </c>
      <c r="K13" s="72" t="s">
        <v>23</v>
      </c>
      <c r="L13" s="38"/>
      <c r="M13" s="39">
        <f>+(J13-I13)/I13</f>
        <v>6.6934404283809363E-4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105.07299999999999</v>
      </c>
      <c r="J14" s="77">
        <v>105.151</v>
      </c>
      <c r="K14" s="78"/>
      <c r="L14" s="79">
        <v>12769294</v>
      </c>
      <c r="M14" s="80">
        <f>+(J14-I14)/I14</f>
        <v>7.42341039087139E-4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39.96</v>
      </c>
      <c r="J16" s="37">
        <v>39.963999999999999</v>
      </c>
      <c r="K16" s="38"/>
      <c r="L16" s="38"/>
      <c r="M16" s="86">
        <f>+(J16-I16)/I16</f>
        <v>1.0010010010004462E-4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54.155999999999999</v>
      </c>
      <c r="J17" s="55">
        <v>54.161000000000001</v>
      </c>
      <c r="K17" s="38"/>
      <c r="L17" s="38"/>
      <c r="M17" s="86">
        <f>+(J17-I17)/I17</f>
        <v>9.2325873402809624E-5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131.91300000000001</v>
      </c>
      <c r="J19" s="37">
        <v>131.929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489.82600000000002</v>
      </c>
      <c r="J20" s="105">
        <v>489.74700000000001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118.235</v>
      </c>
      <c r="J21" s="105">
        <v>118.039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128.006</v>
      </c>
      <c r="J22" s="105">
        <v>127.726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138.03</v>
      </c>
      <c r="J23" s="105">
        <v>137.82599999999999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121.539</v>
      </c>
      <c r="J24" s="54">
        <v>121.42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96.613</v>
      </c>
      <c r="J25" s="54">
        <v>96.341999999999999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146.21700000000001</v>
      </c>
      <c r="J26" s="54">
        <v>146.15600000000001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94.763999999999996</v>
      </c>
      <c r="J27" s="54">
        <v>94.543999999999997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95.626999999999995</v>
      </c>
      <c r="J28" s="121">
        <v>95.876000000000005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141.875</v>
      </c>
      <c r="J29" s="123">
        <v>141.566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124.47</v>
      </c>
      <c r="J30" s="121">
        <v>124.27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97.215999999999994</v>
      </c>
      <c r="J34" s="144">
        <v>96.864000000000004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101.581</v>
      </c>
      <c r="J35" s="147">
        <v>101.36799999999999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19.071999999999999</v>
      </c>
      <c r="J36" s="152">
        <v>19.099</v>
      </c>
      <c r="K36" s="72"/>
      <c r="L36" s="38"/>
      <c r="M36" s="39">
        <f>+(J36-I36)/I36</f>
        <v>1.4156879194631409E-3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1549.5809999999999</v>
      </c>
      <c r="J38" s="161">
        <v>1550.104</v>
      </c>
      <c r="K38" s="162" t="s">
        <v>59</v>
      </c>
      <c r="M38" s="80">
        <f t="shared" ref="M38:M48" si="1">+(J38-I38)/I38</f>
        <v>3.3751059157290797E-4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2221.02</v>
      </c>
      <c r="J39" s="167">
        <v>2217.0169999999998</v>
      </c>
      <c r="K39" s="168" t="s">
        <v>61</v>
      </c>
      <c r="M39" s="80">
        <f t="shared" si="1"/>
        <v>-1.8023250578563708E-3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121.617</v>
      </c>
      <c r="J40" s="173">
        <v>122.55200000000001</v>
      </c>
      <c r="K40" s="174" t="s">
        <v>63</v>
      </c>
      <c r="M40" s="80">
        <f t="shared" si="1"/>
        <v>7.6880699244349249E-3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109.956</v>
      </c>
      <c r="J41" s="178">
        <v>111.039</v>
      </c>
      <c r="K41" s="162" t="s">
        <v>59</v>
      </c>
      <c r="M41" s="80">
        <f t="shared" si="1"/>
        <v>9.8493943031758013E-3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143.86699999999999</v>
      </c>
      <c r="J42" s="179">
        <v>144.24700000000001</v>
      </c>
      <c r="K42" s="162" t="s">
        <v>59</v>
      </c>
      <c r="M42" s="80">
        <f t="shared" si="1"/>
        <v>2.6413284491928232E-3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151.01</v>
      </c>
      <c r="J43" s="179">
        <v>152.56399999999999</v>
      </c>
      <c r="K43" s="162" t="s">
        <v>59</v>
      </c>
      <c r="M43" s="80">
        <f t="shared" si="1"/>
        <v>1.0290709224554679E-2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15.385</v>
      </c>
      <c r="J44" s="178">
        <v>15.516999999999999</v>
      </c>
      <c r="K44" s="162" t="s">
        <v>59</v>
      </c>
      <c r="M44" s="80">
        <f t="shared" si="1"/>
        <v>8.5797855053623452E-3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5191.8810000000003</v>
      </c>
      <c r="J45" s="185">
        <v>5198.0020000000004</v>
      </c>
      <c r="K45" s="162" t="s">
        <v>59</v>
      </c>
      <c r="M45" s="80">
        <f t="shared" si="1"/>
        <v>1.1789561432552277E-3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5066.259</v>
      </c>
      <c r="J46" s="191">
        <v>5070.8450000000003</v>
      </c>
      <c r="K46" s="162"/>
      <c r="M46" s="80">
        <f t="shared" si="1"/>
        <v>9.0520441217084243E-4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2.44</v>
      </c>
      <c r="J47" s="178">
        <v>2.4620000000000002</v>
      </c>
      <c r="K47" s="162"/>
      <c r="M47" s="80">
        <f t="shared" si="1"/>
        <v>9.0163934426230503E-3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2.1429999999999998</v>
      </c>
      <c r="J48" s="178">
        <v>2.1560000000000001</v>
      </c>
      <c r="K48" s="202" t="s">
        <v>23</v>
      </c>
      <c r="M48" s="80">
        <f t="shared" si="1"/>
        <v>6.066262249183549E-3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1.1879999999999999</v>
      </c>
      <c r="J49" s="208">
        <v>1.21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1.0880000000000001</v>
      </c>
      <c r="J50" s="46">
        <v>1.0900000000000001</v>
      </c>
      <c r="K50" s="174"/>
      <c r="M50" s="210">
        <f t="shared" ref="M50:M56" si="3">+(J50-I50)/I50</f>
        <v>1.8382352941176486E-3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1.081</v>
      </c>
      <c r="J51" s="212">
        <v>1.0840000000000001</v>
      </c>
      <c r="K51" s="174"/>
      <c r="M51" s="210">
        <f t="shared" si="3"/>
        <v>2.7752081406106511E-3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1.0820000000000001</v>
      </c>
      <c r="J52" s="46">
        <v>1.087</v>
      </c>
      <c r="K52" s="174"/>
      <c r="M52" s="210">
        <f t="shared" si="3"/>
        <v>4.6210720887244856E-3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107.762</v>
      </c>
      <c r="J53" s="179">
        <v>108.804</v>
      </c>
      <c r="K53" s="174"/>
      <c r="M53" s="210">
        <f t="shared" si="3"/>
        <v>9.6694567658358373E-3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9.0830000000000002</v>
      </c>
      <c r="J54" s="224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5" t="s">
        <v>25</v>
      </c>
      <c r="E55" s="226">
        <v>39503</v>
      </c>
      <c r="F55" s="227"/>
      <c r="G55" s="228"/>
      <c r="H55" s="222">
        <v>104.04</v>
      </c>
      <c r="I55" s="223">
        <v>107.602</v>
      </c>
      <c r="J55" s="224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9">
        <v>39503</v>
      </c>
      <c r="F56" s="230"/>
      <c r="G56" s="231"/>
      <c r="H56" s="222">
        <v>116.127</v>
      </c>
      <c r="I56" s="223">
        <v>118.91500000000001</v>
      </c>
      <c r="J56" s="223">
        <v>118.97199999999999</v>
      </c>
      <c r="K56" s="174"/>
      <c r="M56" s="210">
        <f t="shared" si="3"/>
        <v>4.7933397805144807E-4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107.92400000000001</v>
      </c>
      <c r="J62" s="257">
        <v>107.935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103.053</v>
      </c>
      <c r="J63" s="262">
        <v>103.062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105.00700000000001</v>
      </c>
      <c r="J64" s="264">
        <v>105.01900000000001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102.077</v>
      </c>
      <c r="J65" s="269">
        <v>102.089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103.64700000000001</v>
      </c>
      <c r="J66" s="272">
        <v>103.66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106.931</v>
      </c>
      <c r="J67" s="272">
        <v>106.94199999999999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104.17</v>
      </c>
      <c r="J68" s="46">
        <v>104.18300000000001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101.855</v>
      </c>
      <c r="J69" s="272">
        <v>101.864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104.145</v>
      </c>
      <c r="J70" s="269">
        <v>104.154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102.074</v>
      </c>
      <c r="J71" s="269">
        <v>102.08499999999999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104.041</v>
      </c>
      <c r="J72" s="269">
        <v>104.05200000000001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103.10599999999999</v>
      </c>
      <c r="J73" s="272">
        <v>103.117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106.21</v>
      </c>
      <c r="J74" s="275">
        <v>106.22199999999999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104.63200000000001</v>
      </c>
      <c r="J75" s="269">
        <v>104.643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103.10599999999999</v>
      </c>
      <c r="J76" s="281">
        <v>103.11499999999999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102.122</v>
      </c>
      <c r="J77" s="281">
        <v>102.13200000000001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104.027</v>
      </c>
      <c r="J78" s="290">
        <v>104.03700000000001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102.21</v>
      </c>
      <c r="J79" s="297">
        <v>102.22199999999999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103.35</v>
      </c>
      <c r="J80" s="297">
        <v>103.361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105.05800000000001</v>
      </c>
      <c r="J81" s="308">
        <v>105.06699999999999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102.292</v>
      </c>
      <c r="J82" s="312">
        <v>102.304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102.818</v>
      </c>
      <c r="J83" s="312">
        <v>102.83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104.617</v>
      </c>
      <c r="J84" s="308">
        <v>104.627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102.178</v>
      </c>
      <c r="J85" s="55">
        <v>102.18899999999999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10.523</v>
      </c>
      <c r="J87" s="325">
        <v>10.523999999999999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102.854</v>
      </c>
      <c r="J88" s="330">
        <v>102.863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103.21599999999999</v>
      </c>
      <c r="J89" s="336">
        <v>103.22799999999999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104.431</v>
      </c>
      <c r="J90" s="342">
        <v>104.444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10.455</v>
      </c>
      <c r="J91" s="350">
        <v>10.456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57.43</v>
      </c>
      <c r="J93" s="359">
        <v>57.23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129.44</v>
      </c>
      <c r="J94" s="363">
        <v>129.43600000000001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1377.701</v>
      </c>
      <c r="J95" s="367">
        <v>1380.694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2">
        <v>110.387</v>
      </c>
      <c r="I96" s="212">
        <v>113.687</v>
      </c>
      <c r="J96" s="212">
        <v>113.54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2">
        <v>104.054</v>
      </c>
      <c r="I97" s="212">
        <v>109.67100000000001</v>
      </c>
      <c r="J97" s="212">
        <v>109.393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2">
        <v>86.412999999999997</v>
      </c>
      <c r="I98" s="212">
        <v>97.63</v>
      </c>
      <c r="J98" s="212">
        <v>97.51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2">
        <v>17.013999999999999</v>
      </c>
      <c r="I99" s="212">
        <v>17.077999999999999</v>
      </c>
      <c r="J99" s="212">
        <v>17.074999999999999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2">
        <v>261.738</v>
      </c>
      <c r="I100" s="212">
        <v>274.392</v>
      </c>
      <c r="J100" s="212">
        <v>274.81400000000002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2">
        <v>29.309000000000001</v>
      </c>
      <c r="I101" s="212">
        <v>29.468</v>
      </c>
      <c r="J101" s="212">
        <v>29.376999999999999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7">
        <v>2208.1959999999999</v>
      </c>
      <c r="I102" s="167">
        <v>2328.788</v>
      </c>
      <c r="J102" s="167">
        <v>2326.5729999999999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71.977000000000004</v>
      </c>
      <c r="J103" s="373">
        <v>71.965000000000003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2">
        <v>53.774000000000001</v>
      </c>
      <c r="I104" s="212">
        <v>54.734999999999999</v>
      </c>
      <c r="J104" s="212">
        <v>54.682000000000002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102.642</v>
      </c>
      <c r="J105" s="376">
        <v>102.15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5">
        <v>80.941999999999993</v>
      </c>
      <c r="I106" s="55">
        <v>85.850999999999999</v>
      </c>
      <c r="J106" s="55">
        <v>85.289000000000001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10.862</v>
      </c>
      <c r="J108" s="380">
        <v>10.856</v>
      </c>
      <c r="K108" s="38"/>
      <c r="L108" s="39"/>
      <c r="M108" s="38"/>
      <c r="N108" s="72"/>
    </row>
    <row r="109" spans="1:14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11.61</v>
      </c>
      <c r="J109" s="383">
        <v>11.574</v>
      </c>
      <c r="K109" s="38"/>
      <c r="L109" s="39"/>
      <c r="M109" s="38"/>
      <c r="N109" s="72"/>
    </row>
    <row r="110" spans="1:14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14.058</v>
      </c>
      <c r="J110" s="383">
        <v>14.023</v>
      </c>
      <c r="K110" s="38"/>
      <c r="L110" s="39"/>
      <c r="M110" s="38"/>
      <c r="N110" s="72"/>
    </row>
    <row r="111" spans="1:14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12.349</v>
      </c>
      <c r="J111" s="390">
        <v>12.28</v>
      </c>
      <c r="K111" s="38"/>
      <c r="L111" s="39"/>
      <c r="M111" s="38"/>
      <c r="N111" s="72"/>
    </row>
    <row r="112" spans="1:14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12.699</v>
      </c>
      <c r="J112" s="390">
        <v>12.69</v>
      </c>
      <c r="K112" s="38"/>
      <c r="L112" s="39"/>
      <c r="M112" s="38"/>
      <c r="N112" s="72"/>
    </row>
    <row r="113" spans="1:16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11.409000000000001</v>
      </c>
      <c r="J113" s="390">
        <v>11.407</v>
      </c>
      <c r="K113" s="38"/>
      <c r="L113" s="39"/>
      <c r="M113" s="38"/>
      <c r="N113" s="72"/>
    </row>
    <row r="114" spans="1:16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143.01900000000001</v>
      </c>
      <c r="J114" s="400">
        <v>142.81399999999999</v>
      </c>
      <c r="K114" s="38"/>
      <c r="L114" s="39"/>
      <c r="M114" s="38"/>
      <c r="N114" s="72"/>
    </row>
    <row r="115" spans="1:16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139.185</v>
      </c>
      <c r="J115" s="400">
        <v>139.13999999999999</v>
      </c>
      <c r="K115" s="38"/>
      <c r="L115" s="39"/>
      <c r="M115" s="38"/>
      <c r="N115" s="72"/>
    </row>
    <row r="116" spans="1:16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9.2409999999999997</v>
      </c>
      <c r="J116" s="408">
        <v>9.2530000000000001</v>
      </c>
      <c r="K116" s="38"/>
      <c r="L116" s="39"/>
      <c r="M116" s="38"/>
      <c r="N116" s="72"/>
    </row>
    <row r="117" spans="1:16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101.29300000000001</v>
      </c>
      <c r="J117" s="414">
        <v>101.096</v>
      </c>
      <c r="K117" s="38"/>
      <c r="L117" s="39"/>
      <c r="M117" s="38"/>
      <c r="N117" s="72"/>
    </row>
    <row r="118" spans="1:16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80.966999999999999</v>
      </c>
      <c r="J118" s="420">
        <v>80.89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2">
        <v>79.802999999999997</v>
      </c>
      <c r="I119" s="423">
        <v>81.14</v>
      </c>
      <c r="J119" s="423">
        <v>81.048000000000002</v>
      </c>
      <c r="K119" s="424"/>
      <c r="L119" s="425"/>
      <c r="M119" s="424"/>
      <c r="N119" s="426"/>
    </row>
    <row r="120" spans="1:16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98.661000000000001</v>
      </c>
      <c r="J120" s="431">
        <v>98.525999999999996</v>
      </c>
      <c r="K120" s="424"/>
      <c r="L120" s="425"/>
      <c r="M120" s="424"/>
      <c r="N120" s="426"/>
    </row>
    <row r="121" spans="1:16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2">
        <v>86.855999999999995</v>
      </c>
      <c r="I121" s="431">
        <v>94.754999999999995</v>
      </c>
      <c r="J121" s="431">
        <v>93.977999999999994</v>
      </c>
      <c r="K121" s="424"/>
      <c r="L121" s="425"/>
      <c r="M121" s="424"/>
      <c r="N121" s="426"/>
    </row>
    <row r="122" spans="1:16" ht="16.5" customHeight="1" thickTop="1" thickBot="1">
      <c r="B122" s="381">
        <f t="shared" si="7"/>
        <v>104</v>
      </c>
      <c r="C122" s="437" t="s">
        <v>164</v>
      </c>
      <c r="D122" s="150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7">
        <v>103.508</v>
      </c>
      <c r="J122" s="77">
        <v>103.48099999999999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2"/>
      <c r="M123" s="156"/>
      <c r="P123" s="109"/>
    </row>
    <row r="124" spans="1:16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116.02500000000001</v>
      </c>
      <c r="J124" s="61">
        <v>116.038</v>
      </c>
      <c r="K124" s="174" t="s">
        <v>63</v>
      </c>
      <c r="M124" s="80">
        <f t="shared" ref="M124:M133" si="8">+(J124-I124)/I124</f>
        <v>1.1204481792709346E-4</v>
      </c>
    </row>
    <row r="125" spans="1:16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102.517</v>
      </c>
      <c r="J125" s="446">
        <v>104.14700000000001</v>
      </c>
      <c r="K125" s="174" t="s">
        <v>63</v>
      </c>
      <c r="M125" s="80">
        <f t="shared" si="8"/>
        <v>1.5899801984061275E-2</v>
      </c>
    </row>
    <row r="126" spans="1:16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138.24</v>
      </c>
      <c r="J126" s="446">
        <v>140.16200000000001</v>
      </c>
      <c r="K126" s="450" t="s">
        <v>169</v>
      </c>
      <c r="M126" s="80">
        <f t="shared" si="8"/>
        <v>1.3903356481481459E-2</v>
      </c>
    </row>
    <row r="127" spans="1:16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103.797</v>
      </c>
      <c r="J127" s="445">
        <v>103.916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1">
        <f t="shared" si="9"/>
        <v>109</v>
      </c>
      <c r="C128" s="455" t="s">
        <v>172</v>
      </c>
      <c r="D128" s="456" t="s">
        <v>171</v>
      </c>
      <c r="E128" s="457">
        <v>40543</v>
      </c>
      <c r="F128" s="435">
        <v>42510</v>
      </c>
      <c r="G128" s="458">
        <v>0.77600000000000002</v>
      </c>
      <c r="H128" s="222">
        <v>94.831999999999994</v>
      </c>
      <c r="I128" s="459">
        <v>104.074</v>
      </c>
      <c r="J128" s="459">
        <v>103.813</v>
      </c>
      <c r="K128" s="168" t="s">
        <v>61</v>
      </c>
      <c r="M128" s="80">
        <f>+(J128-I128)/I128</f>
        <v>-2.5078309664276926E-3</v>
      </c>
    </row>
    <row r="129" spans="2:14" ht="16.5" customHeight="1" thickTop="1" thickBot="1">
      <c r="B129" s="381">
        <f t="shared" si="9"/>
        <v>110</v>
      </c>
      <c r="C129" s="460" t="s">
        <v>173</v>
      </c>
      <c r="D129" s="218" t="s">
        <v>79</v>
      </c>
      <c r="E129" s="461">
        <v>38671</v>
      </c>
      <c r="F129" s="462">
        <v>42520</v>
      </c>
      <c r="G129" s="463">
        <v>3.766</v>
      </c>
      <c r="H129" s="222">
        <v>181.97200000000001</v>
      </c>
      <c r="I129" s="147">
        <v>196.155</v>
      </c>
      <c r="J129" s="147">
        <v>198.33199999999999</v>
      </c>
      <c r="K129" s="162" t="s">
        <v>59</v>
      </c>
      <c r="M129" s="80">
        <f t="shared" si="8"/>
        <v>1.109836608804258E-2</v>
      </c>
    </row>
    <row r="130" spans="2:14" ht="16.5" customHeight="1" thickTop="1" thickBot="1">
      <c r="B130" s="464">
        <f t="shared" si="9"/>
        <v>111</v>
      </c>
      <c r="C130" s="460" t="s">
        <v>174</v>
      </c>
      <c r="D130" s="218" t="s">
        <v>79</v>
      </c>
      <c r="E130" s="461">
        <v>38671</v>
      </c>
      <c r="F130" s="462">
        <v>42520</v>
      </c>
      <c r="G130" s="465">
        <v>4.7510000000000003</v>
      </c>
      <c r="H130" s="212">
        <v>171.56800000000001</v>
      </c>
      <c r="I130" s="466">
        <v>180.42500000000001</v>
      </c>
      <c r="J130" s="466">
        <v>180.64599999999999</v>
      </c>
      <c r="K130" s="162" t="s">
        <v>59</v>
      </c>
      <c r="M130" s="80">
        <f t="shared" si="8"/>
        <v>1.224885686573231E-3</v>
      </c>
    </row>
    <row r="131" spans="2:14" ht="16.5" customHeight="1" thickTop="1" thickBot="1">
      <c r="B131" s="464">
        <f t="shared" si="9"/>
        <v>112</v>
      </c>
      <c r="C131" s="460" t="s">
        <v>175</v>
      </c>
      <c r="D131" s="218" t="s">
        <v>79</v>
      </c>
      <c r="E131" s="461">
        <v>38671</v>
      </c>
      <c r="F131" s="462">
        <v>42520</v>
      </c>
      <c r="G131" s="465">
        <v>5.4850000000000003</v>
      </c>
      <c r="H131" s="212">
        <v>149.82900000000001</v>
      </c>
      <c r="I131" s="466">
        <v>155.60599999999999</v>
      </c>
      <c r="J131" s="466">
        <v>156.13399999999999</v>
      </c>
      <c r="K131" s="162" t="s">
        <v>59</v>
      </c>
      <c r="M131" s="80">
        <f t="shared" si="8"/>
        <v>3.3931853527498401E-3</v>
      </c>
    </row>
    <row r="132" spans="2:14" ht="16.5" customHeight="1" thickTop="1" thickBot="1">
      <c r="B132" s="464">
        <f t="shared" si="9"/>
        <v>113</v>
      </c>
      <c r="C132" s="217" t="s">
        <v>176</v>
      </c>
      <c r="D132" s="218" t="s">
        <v>79</v>
      </c>
      <c r="E132" s="461">
        <v>40014</v>
      </c>
      <c r="F132" s="467" t="s">
        <v>132</v>
      </c>
      <c r="G132" s="468" t="s">
        <v>132</v>
      </c>
      <c r="H132" s="212">
        <v>18.018999999999998</v>
      </c>
      <c r="I132" s="466">
        <v>20.818999999999999</v>
      </c>
      <c r="J132" s="466">
        <v>21.234999999999999</v>
      </c>
      <c r="K132" s="162" t="s">
        <v>59</v>
      </c>
      <c r="M132" s="80">
        <f t="shared" si="8"/>
        <v>1.998174744224028E-2</v>
      </c>
    </row>
    <row r="133" spans="2:14" ht="16.5" customHeight="1" thickTop="1" thickBot="1">
      <c r="B133" s="464">
        <f t="shared" si="9"/>
        <v>114</v>
      </c>
      <c r="C133" s="217" t="s">
        <v>177</v>
      </c>
      <c r="D133" s="218" t="s">
        <v>79</v>
      </c>
      <c r="E133" s="461">
        <v>40455</v>
      </c>
      <c r="F133" s="462" t="s">
        <v>132</v>
      </c>
      <c r="G133" s="468" t="s">
        <v>132</v>
      </c>
      <c r="H133" s="212">
        <v>129.04599999999999</v>
      </c>
      <c r="I133" s="466">
        <v>145.542</v>
      </c>
      <c r="J133" s="466">
        <v>145.94399999999999</v>
      </c>
      <c r="K133" s="162" t="s">
        <v>59</v>
      </c>
      <c r="M133" s="80">
        <f t="shared" si="8"/>
        <v>2.7620892938120048E-3</v>
      </c>
    </row>
    <row r="134" spans="2:14" ht="16.5" customHeight="1" thickTop="1" thickBot="1">
      <c r="B134" s="464">
        <f t="shared" si="9"/>
        <v>115</v>
      </c>
      <c r="C134" s="217" t="s">
        <v>178</v>
      </c>
      <c r="D134" s="218" t="s">
        <v>179</v>
      </c>
      <c r="E134" s="461">
        <v>40240</v>
      </c>
      <c r="F134" s="462">
        <v>42500</v>
      </c>
      <c r="G134" s="468">
        <v>1.407</v>
      </c>
      <c r="H134" s="212">
        <v>116.015</v>
      </c>
      <c r="I134" s="466">
        <v>121.741</v>
      </c>
      <c r="J134" s="466">
        <v>121.64100000000001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4">
        <f t="shared" si="9"/>
        <v>116</v>
      </c>
      <c r="C135" s="469" t="s">
        <v>180</v>
      </c>
      <c r="D135" s="470" t="s">
        <v>131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8881.7160000000003</v>
      </c>
      <c r="J135" s="473">
        <v>8982.3140000000003</v>
      </c>
      <c r="K135" s="162" t="s">
        <v>59</v>
      </c>
      <c r="M135" s="80">
        <f>+(J135-I135)/I135</f>
        <v>1.1326414850463576E-2</v>
      </c>
    </row>
    <row r="136" spans="2:14" ht="16.5" customHeight="1" thickTop="1" thickBot="1">
      <c r="B136" s="464">
        <f t="shared" si="9"/>
        <v>117</v>
      </c>
      <c r="C136" s="474" t="s">
        <v>181</v>
      </c>
      <c r="D136" s="324" t="s">
        <v>113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8.1289999999999996</v>
      </c>
      <c r="J136" s="478">
        <v>8.2279999999999998</v>
      </c>
      <c r="K136" s="162" t="s">
        <v>59</v>
      </c>
      <c r="L136" s="479"/>
      <c r="M136" s="80">
        <f>+(J136-I136)/I136</f>
        <v>1.2178619756427631E-2</v>
      </c>
      <c r="N136" s="479"/>
    </row>
    <row r="137" spans="2:14" ht="16.5" customHeight="1" thickTop="1" thickBot="1">
      <c r="B137" s="464">
        <f t="shared" si="9"/>
        <v>118</v>
      </c>
      <c r="C137" s="480" t="s">
        <v>182</v>
      </c>
      <c r="D137" s="481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86.507000000000005</v>
      </c>
      <c r="J137" s="486">
        <v>87.322000000000003</v>
      </c>
      <c r="K137" s="162" t="s">
        <v>59</v>
      </c>
      <c r="M137" s="80">
        <f>+(J137-I137)/I137</f>
        <v>9.4212029084351293E-3</v>
      </c>
    </row>
    <row r="138" spans="2:14" ht="16.5" customHeight="1" thickTop="1">
      <c r="B138" s="464">
        <f t="shared" si="9"/>
        <v>119</v>
      </c>
      <c r="C138" s="487" t="s">
        <v>183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976.24300000000005</v>
      </c>
      <c r="J138" s="492">
        <v>987.92100000000005</v>
      </c>
      <c r="K138" s="162"/>
      <c r="M138" s="210"/>
    </row>
    <row r="139" spans="2:14" ht="16.5" customHeight="1">
      <c r="B139" s="464">
        <f t="shared" si="9"/>
        <v>120</v>
      </c>
      <c r="C139" s="493" t="s">
        <v>184</v>
      </c>
      <c r="D139" s="488" t="s">
        <v>10</v>
      </c>
      <c r="E139" s="429">
        <v>42352</v>
      </c>
      <c r="F139" s="494" t="s">
        <v>163</v>
      </c>
      <c r="G139" s="495" t="s">
        <v>185</v>
      </c>
      <c r="H139" s="492">
        <v>5000</v>
      </c>
      <c r="I139" s="492">
        <v>5176.8710000000001</v>
      </c>
      <c r="J139" s="492">
        <v>5187.1319999999996</v>
      </c>
      <c r="K139" s="162"/>
      <c r="M139" s="210"/>
    </row>
    <row r="140" spans="2:14" ht="16.5" customHeight="1" thickBot="1">
      <c r="B140" s="464">
        <f t="shared" si="9"/>
        <v>121</v>
      </c>
      <c r="C140" s="496" t="s">
        <v>186</v>
      </c>
      <c r="D140" s="393" t="s">
        <v>25</v>
      </c>
      <c r="E140" s="497">
        <v>42580</v>
      </c>
      <c r="F140" s="498" t="s">
        <v>163</v>
      </c>
      <c r="G140" s="499" t="s">
        <v>185</v>
      </c>
      <c r="H140" s="495" t="s">
        <v>185</v>
      </c>
      <c r="I140" s="500">
        <v>4999.7479999999996</v>
      </c>
      <c r="J140" s="500">
        <v>4997.6480000000001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113.84099999999999</v>
      </c>
      <c r="J142" s="510">
        <v>113.486</v>
      </c>
      <c r="K142" s="72" t="s">
        <v>59</v>
      </c>
      <c r="L142" s="38"/>
      <c r="M142" s="511">
        <f>+(J142-I142)/I142</f>
        <v>-3.1183844133483526E-3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2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9.0169999999999995</v>
      </c>
      <c r="J144" s="517">
        <v>9.0039999999999996</v>
      </c>
      <c r="K144" s="162" t="s">
        <v>59</v>
      </c>
      <c r="M144" s="80">
        <f>+(J144-I144)/I144</f>
        <v>-1.4417211933015306E-3</v>
      </c>
    </row>
    <row r="145" spans="2:13" ht="16.5" customHeight="1" thickTop="1" thickBot="1">
      <c r="B145" s="518">
        <v>124</v>
      </c>
      <c r="C145" s="519" t="s">
        <v>191</v>
      </c>
      <c r="D145" s="520" t="s">
        <v>131</v>
      </c>
      <c r="E145" s="521">
        <v>41982</v>
      </c>
      <c r="F145" s="522" t="s">
        <v>132</v>
      </c>
      <c r="G145" s="522" t="s">
        <v>132</v>
      </c>
      <c r="H145" s="523">
        <v>86.378</v>
      </c>
      <c r="I145" s="524" t="s">
        <v>49</v>
      </c>
      <c r="J145" s="525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6">
        <v>125</v>
      </c>
      <c r="C146" s="527" t="s">
        <v>192</v>
      </c>
      <c r="D146" s="528" t="s">
        <v>12</v>
      </c>
      <c r="E146" s="529">
        <v>42506</v>
      </c>
      <c r="F146" s="530" t="s">
        <v>132</v>
      </c>
      <c r="G146" s="530" t="s">
        <v>132</v>
      </c>
      <c r="H146" s="509" t="s">
        <v>163</v>
      </c>
      <c r="I146" s="531">
        <v>10119.305</v>
      </c>
      <c r="J146" s="531">
        <v>10131.388999999999</v>
      </c>
      <c r="K146" s="162" t="s">
        <v>59</v>
      </c>
      <c r="M146" s="80">
        <f>+(J146-I146)/I146</f>
        <v>1.1941531557749195E-3</v>
      </c>
    </row>
    <row r="147" spans="2:13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3" s="534" customFormat="1" ht="13.5" customHeight="1">
      <c r="B148" s="532" t="s">
        <v>193</v>
      </c>
    </row>
    <row r="149" spans="2:13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3" s="534" customFormat="1" ht="15.75" customHeight="1">
      <c r="B150" s="532"/>
      <c r="E150" s="536"/>
      <c r="F150" s="537"/>
      <c r="G150" s="72"/>
      <c r="H150" s="536"/>
      <c r="I150" s="72"/>
      <c r="J150" s="538"/>
      <c r="M150" s="539"/>
    </row>
    <row r="151" spans="2:13" s="534" customFormat="1" ht="15.75" customHeight="1">
      <c r="B151" s="540"/>
      <c r="D151" s="535"/>
      <c r="E151" s="536"/>
      <c r="F151" s="536"/>
      <c r="G151" s="72" t="s">
        <v>107</v>
      </c>
      <c r="H151" s="536"/>
      <c r="I151" s="536"/>
      <c r="J151" s="538"/>
      <c r="M151" s="539"/>
    </row>
    <row r="152" spans="2:13" s="534" customFormat="1" ht="15.75" customHeight="1">
      <c r="B152" s="540"/>
      <c r="C152" s="535"/>
      <c r="D152" s="535"/>
      <c r="E152" s="536" t="s">
        <v>194</v>
      </c>
      <c r="F152" s="536"/>
      <c r="G152" s="536"/>
      <c r="H152" s="536"/>
      <c r="I152" s="536"/>
      <c r="J152" s="538"/>
      <c r="M152" s="539"/>
    </row>
    <row r="153" spans="2:13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3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3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3" s="534" customFormat="1" ht="15.75" customHeight="1">
      <c r="B156" s="540"/>
      <c r="C156" s="535"/>
      <c r="D156" s="535"/>
      <c r="E156" s="536"/>
      <c r="F156" s="536" t="s">
        <v>195</v>
      </c>
      <c r="G156" s="536"/>
      <c r="H156" s="536"/>
      <c r="I156" s="536"/>
      <c r="J156" s="538"/>
      <c r="M156" s="539"/>
    </row>
    <row r="157" spans="2:13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3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3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3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107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2016-11-11T14:04:20Z</dcterms:created>
  <dcterms:modified xsi:type="dcterms:W3CDTF">2016-11-11T14:04:39Z</dcterms:modified>
</cp:coreProperties>
</file>