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150"/>
  </bookViews>
  <sheets>
    <sheet name="11-01-2016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<sst xmlns="http://schemas.openxmlformats.org/spreadsheetml/2006/main" count="348" uniqueCount="199">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</sst>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horizontal="right" vertical="center"/>
    </xf>
    <xf numFmtId="0" fontId="13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3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252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57" xfId="2" applyFont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2" applyFont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9" fontId="8" fillId="0" borderId="266" xfId="1" applyNumberFormat="1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7" fillId="0" borderId="251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71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164" fontId="7" fillId="0" borderId="289" xfId="1" applyNumberFormat="1" applyFont="1" applyFill="1" applyBorder="1" applyAlignment="1">
      <alignment horizontal="right" vertical="center"/>
    </xf>
    <xf numFmtId="164" fontId="8" fillId="2" borderId="290" xfId="1" applyNumberFormat="1" applyFont="1" applyFill="1" applyBorder="1" applyAlignment="1">
      <alignment horizontal="right" vertical="center"/>
    </xf>
    <xf numFmtId="10" fontId="3" fillId="0" borderId="291" xfId="1" applyNumberFormat="1" applyFont="1" applyBorder="1"/>
    <xf numFmtId="0" fontId="5" fillId="0" borderId="292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3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31" zoomScale="95" zoomScaleNormal="95" workbookViewId="0">
      <selection activeCell="Q35" sqref="Q35"/>
    </sheetView>
  </sheetViews>
  <sheetFormatPr baseColWidth="10" defaultColWidth="11.42578125" defaultRowHeight="15"/>
  <cols>
    <col min="1" max="1" width="2.28515625" style="8" customWidth="1"/>
    <col min="2" max="2" width="5.5703125" style="499" customWidth="1"/>
    <col min="3" max="3" width="40.28515625" style="493" customWidth="1"/>
    <col min="4" max="4" width="31.7109375" style="493" customWidth="1"/>
    <col min="5" max="5" width="12.42578125" style="494" customWidth="1"/>
    <col min="6" max="6" width="12.85546875" style="494" customWidth="1"/>
    <col min="7" max="7" width="9" style="494" customWidth="1"/>
    <col min="8" max="8" width="14.42578125" style="494" customWidth="1"/>
    <col min="9" max="9" width="15.140625" style="494" customWidth="1"/>
    <col min="10" max="10" width="14.285156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158.495</v>
      </c>
      <c r="J6" s="37">
        <v>158.53800000000001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106.935</v>
      </c>
      <c r="J7" s="47">
        <v>106.968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91.908000000000001</v>
      </c>
      <c r="J8" s="54">
        <v>91.926000000000002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14.07</v>
      </c>
      <c r="J10" s="60">
        <v>14.074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102.988</v>
      </c>
      <c r="J11" s="66">
        <v>103.02200000000001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1.446</v>
      </c>
      <c r="J13" s="37">
        <v>1.4470000000000001</v>
      </c>
      <c r="K13" s="71" t="s">
        <v>23</v>
      </c>
      <c r="L13" s="38"/>
      <c r="M13" s="39">
        <f t="shared" ref="M13" si="0">+(J13-I13)/I13</f>
        <v>6.9156293222691009E-4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101.70399999999999</v>
      </c>
      <c r="J14" s="78">
        <v>101.77800000000001</v>
      </c>
      <c r="K14" s="79"/>
      <c r="L14" s="80">
        <v>12769294</v>
      </c>
      <c r="M14" s="81">
        <f>+(J14-I14)/I14</f>
        <v>7.2760166758448327E-4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38.781999999999996</v>
      </c>
      <c r="J16" s="37">
        <v>38.792000000000002</v>
      </c>
      <c r="K16" s="38"/>
      <c r="L16" s="38"/>
      <c r="M16" s="87">
        <f t="shared" ref="M16:M17" si="1">+(J16-I16)/I16</f>
        <v>2.5785158063032119E-4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52.582000000000001</v>
      </c>
      <c r="J17" s="92">
        <v>52.594999999999999</v>
      </c>
      <c r="K17" s="38"/>
      <c r="L17" s="38"/>
      <c r="M17" s="87">
        <f t="shared" si="1"/>
        <v>2.4723289338553353E-4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141.369</v>
      </c>
      <c r="J19" s="37">
        <v>141.16300000000001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518.27200000000005</v>
      </c>
      <c r="J20" s="106">
        <v>517.22799999999995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119.559</v>
      </c>
      <c r="J21" s="106">
        <v>119.06100000000001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125.83799999999999</v>
      </c>
      <c r="J22" s="106">
        <v>125.858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134.453</v>
      </c>
      <c r="J23" s="106">
        <v>134.137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118.816</v>
      </c>
      <c r="J24" s="106">
        <v>118.435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93.013999999999996</v>
      </c>
      <c r="J25" s="106">
        <v>92.741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140.11500000000001</v>
      </c>
      <c r="J26" s="106">
        <v>140.24199999999999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89.191999999999993</v>
      </c>
      <c r="J27" s="106">
        <v>89.528000000000006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96.775999999999996</v>
      </c>
      <c r="J28" s="117">
        <v>96.787999999999997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125.239</v>
      </c>
      <c r="J29" s="119">
        <v>125.45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118.128</v>
      </c>
      <c r="J30" s="117">
        <v>118.765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78.835999999999999</v>
      </c>
      <c r="J31" s="127">
        <v>78.700999999999993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105.143</v>
      </c>
      <c r="J32" s="127">
        <v>105.099</v>
      </c>
      <c r="K32" s="38"/>
      <c r="L32" s="38"/>
      <c r="M32" s="39"/>
      <c r="N32" s="38"/>
    </row>
    <row r="33" spans="1:15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92.793999999999997</v>
      </c>
      <c r="J33" s="127">
        <v>92.739000000000004</v>
      </c>
      <c r="K33" s="38"/>
      <c r="L33" s="38"/>
      <c r="M33" s="39"/>
      <c r="N33" s="38"/>
    </row>
    <row r="34" spans="1:15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101.684</v>
      </c>
      <c r="J34" s="141">
        <v>101.242</v>
      </c>
      <c r="K34" s="38"/>
      <c r="L34" s="38"/>
      <c r="M34" s="39"/>
      <c r="N34" s="38"/>
    </row>
    <row r="35" spans="1:15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99.277000000000001</v>
      </c>
      <c r="J35" s="141">
        <v>98.927999999999997</v>
      </c>
      <c r="K35" s="38"/>
      <c r="L35" s="38"/>
      <c r="M35" s="39"/>
      <c r="N35" s="38"/>
    </row>
    <row r="36" spans="1:15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18.167999999999999</v>
      </c>
      <c r="J36" s="152">
        <v>18.215</v>
      </c>
      <c r="K36" s="153"/>
      <c r="L36" s="30"/>
      <c r="M36" s="154">
        <f>+(J36-I36)/I36</f>
        <v>2.586966094231649E-3</v>
      </c>
      <c r="N36" s="30"/>
    </row>
    <row r="37" spans="1:15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5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1487.1030000000001</v>
      </c>
      <c r="J38" s="163">
        <v>1494.569</v>
      </c>
      <c r="K38" s="164" t="s">
        <v>58</v>
      </c>
      <c r="M38" s="81">
        <f t="shared" ref="M38:M56" si="3">+(J38-I38)/I38</f>
        <v>5.0204995887977461E-3</v>
      </c>
    </row>
    <row r="39" spans="1:15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2258.1759999999999</v>
      </c>
      <c r="J39" s="169">
        <v>2283.098</v>
      </c>
      <c r="K39" s="170" t="s">
        <v>60</v>
      </c>
      <c r="M39" s="81">
        <f t="shared" si="3"/>
        <v>1.1036340834372532E-2</v>
      </c>
    </row>
    <row r="40" spans="1:15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111.96899999999999</v>
      </c>
      <c r="J40" s="174">
        <v>114.434</v>
      </c>
      <c r="K40" s="175" t="s">
        <v>62</v>
      </c>
      <c r="M40" s="81">
        <f t="shared" si="3"/>
        <v>2.2015022015022048E-2</v>
      </c>
    </row>
    <row r="41" spans="1:15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104.75</v>
      </c>
      <c r="J41" s="179">
        <v>106.42700000000001</v>
      </c>
      <c r="K41" s="164" t="s">
        <v>58</v>
      </c>
      <c r="M41" s="81">
        <f t="shared" si="3"/>
        <v>1.6009546539379541E-2</v>
      </c>
    </row>
    <row r="42" spans="1:15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134.59200000000001</v>
      </c>
      <c r="J42" s="180">
        <v>136.19800000000001</v>
      </c>
      <c r="K42" s="164" t="s">
        <v>58</v>
      </c>
      <c r="M42" s="81">
        <f t="shared" si="3"/>
        <v>1.1932358535425541E-2</v>
      </c>
    </row>
    <row r="43" spans="1:15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131.54900000000001</v>
      </c>
      <c r="J43" s="180">
        <v>137.352</v>
      </c>
      <c r="K43" s="164" t="s">
        <v>58</v>
      </c>
      <c r="M43" s="81">
        <f t="shared" si="3"/>
        <v>4.4112840082402731E-2</v>
      </c>
    </row>
    <row r="44" spans="1:15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14.561</v>
      </c>
      <c r="J44" s="179">
        <v>14.757</v>
      </c>
      <c r="K44" s="164" t="s">
        <v>58</v>
      </c>
      <c r="M44" s="81">
        <f t="shared" si="3"/>
        <v>1.3460613968820805E-2</v>
      </c>
      <c r="O44" s="153"/>
    </row>
    <row r="45" spans="1:15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4993.2700000000004</v>
      </c>
      <c r="J45" s="186">
        <v>5056.893</v>
      </c>
      <c r="K45" s="164" t="s">
        <v>58</v>
      </c>
      <c r="M45" s="81">
        <f t="shared" si="3"/>
        <v>1.2741750396032979E-2</v>
      </c>
    </row>
    <row r="46" spans="1:15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4831.0820000000003</v>
      </c>
      <c r="J46" s="187">
        <v>4913.6120000000001</v>
      </c>
      <c r="K46" s="164"/>
      <c r="M46" s="81">
        <f t="shared" si="3"/>
        <v>1.7083129617754312E-2</v>
      </c>
    </row>
    <row r="47" spans="1:15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2.2050000000000001</v>
      </c>
      <c r="J47" s="179">
        <v>2.25</v>
      </c>
      <c r="K47" s="164"/>
      <c r="M47" s="81">
        <f t="shared" si="3"/>
        <v>2.040816326530609E-2</v>
      </c>
    </row>
    <row r="48" spans="1:15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1.9830000000000001</v>
      </c>
      <c r="J48" s="179">
        <v>2.012</v>
      </c>
      <c r="K48" s="198" t="s">
        <v>23</v>
      </c>
      <c r="M48" s="81">
        <f t="shared" si="3"/>
        <v>1.462430660615225E-2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1.0129999999999999</v>
      </c>
      <c r="J49" s="204">
        <v>1.0349999999999999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1.028</v>
      </c>
      <c r="J50" s="180">
        <v>1.0369999999999999</v>
      </c>
      <c r="K50" s="175"/>
      <c r="M50" s="205">
        <f t="shared" si="3"/>
        <v>8.7548638132294715E-3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1.018</v>
      </c>
      <c r="J51" s="179">
        <v>1.032</v>
      </c>
      <c r="K51" s="175"/>
      <c r="M51" s="205">
        <f t="shared" si="3"/>
        <v>1.3752455795677812E-2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1.0049999999999999</v>
      </c>
      <c r="J52" s="180">
        <v>1.0249999999999999</v>
      </c>
      <c r="K52" s="175"/>
      <c r="M52" s="205">
        <f t="shared" si="3"/>
        <v>1.9900497512437831E-2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8.8770000000000007</v>
      </c>
      <c r="J54" s="218">
        <v>9.1940000000000008</v>
      </c>
      <c r="K54" s="175"/>
      <c r="M54" s="205">
        <f t="shared" si="3"/>
        <v>3.5710262476061752E-2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104.827</v>
      </c>
      <c r="J55" s="218">
        <v>107.709</v>
      </c>
      <c r="K55" s="175"/>
      <c r="M55" s="205">
        <f t="shared" si="3"/>
        <v>2.7492916901180088E-2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116.128</v>
      </c>
      <c r="J56" s="218">
        <v>116.43899999999999</v>
      </c>
      <c r="K56" s="175"/>
      <c r="M56" s="205">
        <f t="shared" si="3"/>
        <v>2.6780793607053669E-3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108.74</v>
      </c>
      <c r="J62" s="37">
        <v>108.77500000000001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103.985</v>
      </c>
      <c r="J63" s="254">
        <v>104.01600000000001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105.95099999999999</v>
      </c>
      <c r="J64" s="179">
        <v>105.982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102.619</v>
      </c>
      <c r="J65" s="259">
        <v>102.631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104.285</v>
      </c>
      <c r="J66" s="179">
        <v>104.322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107.517</v>
      </c>
      <c r="J67" s="261">
        <v>107.547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104.72199999999999</v>
      </c>
      <c r="J68" s="46">
        <v>104.758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102.738</v>
      </c>
      <c r="J69" s="217">
        <v>102.767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105.25</v>
      </c>
      <c r="J70" s="259">
        <v>105.28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102.21299999999999</v>
      </c>
      <c r="J71" s="259">
        <v>102.245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104.39100000000001</v>
      </c>
      <c r="J72" s="259">
        <v>104.425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103.702</v>
      </c>
      <c r="J73" s="217">
        <v>103.73399999999999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106.913</v>
      </c>
      <c r="J74" s="217">
        <v>106.946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105.57</v>
      </c>
      <c r="J75" s="217">
        <v>105.6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103.57899999999999</v>
      </c>
      <c r="J76" s="217">
        <v>103.608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102.711</v>
      </c>
      <c r="J77" s="217">
        <v>102.741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104.883</v>
      </c>
      <c r="J78" s="217">
        <v>104.913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102.95699999999999</v>
      </c>
      <c r="J79" s="217">
        <v>102.99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104.017</v>
      </c>
      <c r="J80" s="261">
        <v>104.045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105.127</v>
      </c>
      <c r="J81" s="282">
        <v>105.16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102.98</v>
      </c>
      <c r="J82" s="261">
        <v>103.01600000000001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103.621</v>
      </c>
      <c r="J83" s="261">
        <v>103.65600000000001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105.10599999999999</v>
      </c>
      <c r="J84" s="259">
        <v>105.134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102.633</v>
      </c>
      <c r="J85" s="92">
        <v>102.66500000000001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10.584</v>
      </c>
      <c r="J87" s="294">
        <v>10.587999999999999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103.44</v>
      </c>
      <c r="J88" s="299">
        <v>103.467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103.994</v>
      </c>
      <c r="J89" s="304">
        <v>104.029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103.366</v>
      </c>
      <c r="J90" s="311">
        <v>103.39700000000001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10.148</v>
      </c>
      <c r="J91" s="318">
        <v>10.151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59.716000000000001</v>
      </c>
      <c r="J94" s="60">
        <v>59.758000000000003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139.03100000000001</v>
      </c>
      <c r="J95" s="261">
        <v>138.738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1419.2670000000001</v>
      </c>
      <c r="J96" s="332">
        <v>1416.09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111.40600000000001</v>
      </c>
      <c r="J97" s="338">
        <v>111.34099999999999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106.206</v>
      </c>
      <c r="J98" s="338">
        <v>106.208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88.893000000000001</v>
      </c>
      <c r="J99" s="338">
        <v>88.471999999999994</v>
      </c>
      <c r="K99" s="38"/>
      <c r="L99" s="38"/>
      <c r="M99" s="39"/>
      <c r="N99" s="38"/>
    </row>
    <row r="100" spans="1:14" ht="16.5" thickTop="1" thickBot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17.128</v>
      </c>
      <c r="J100" s="338">
        <v>17.094000000000001</v>
      </c>
      <c r="K100" s="338"/>
      <c r="L100" s="338"/>
      <c r="M100" s="338"/>
      <c r="N100" s="341"/>
    </row>
    <row r="101" spans="1:14" ht="16.5" thickTop="1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267.358</v>
      </c>
      <c r="J101" s="338">
        <v>266.57</v>
      </c>
      <c r="K101" s="38"/>
      <c r="L101" s="38"/>
      <c r="M101" s="39"/>
      <c r="N101" s="38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29.658999999999999</v>
      </c>
      <c r="J102" s="338">
        <v>29.599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2269.1210000000001</v>
      </c>
      <c r="J103" s="332">
        <v>2264.402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70.227999999999994</v>
      </c>
      <c r="J104" s="343">
        <v>70.244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54.383000000000003</v>
      </c>
      <c r="J105" s="338">
        <v>54.393000000000001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99.224999999999994</v>
      </c>
      <c r="J106" s="349">
        <v>99.054000000000002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82.686999999999998</v>
      </c>
      <c r="J107" s="92">
        <v>82.691999999999993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11.183</v>
      </c>
      <c r="J109" s="60">
        <v>11.182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12.221</v>
      </c>
      <c r="J110" s="358">
        <v>12.194000000000001</v>
      </c>
      <c r="K110" s="38"/>
      <c r="L110" s="39"/>
      <c r="M110" s="38"/>
      <c r="N110" s="71"/>
    </row>
    <row r="111" spans="1:14" ht="16.5" thickTop="1" thickBot="1">
      <c r="B111" s="355">
        <f t="shared" ref="B111:B124" si="8">B110+1</f>
        <v>92</v>
      </c>
      <c r="C111" s="356" t="s">
        <v>151</v>
      </c>
      <c r="D111" s="342" t="s">
        <v>17</v>
      </c>
      <c r="E111" s="336">
        <v>735</v>
      </c>
      <c r="F111" s="248">
        <v>42121</v>
      </c>
      <c r="G111" s="337">
        <v>0.20499999999999999</v>
      </c>
      <c r="H111" s="357">
        <v>14.638</v>
      </c>
      <c r="I111" s="358">
        <v>15.041</v>
      </c>
      <c r="J111" s="358">
        <v>15.032</v>
      </c>
      <c r="K111" s="38"/>
      <c r="L111" s="39"/>
      <c r="M111" s="38"/>
      <c r="N111" s="71"/>
    </row>
    <row r="112" spans="1:14" ht="17.25" customHeight="1" thickTop="1" thickBot="1">
      <c r="A112" s="359"/>
      <c r="B112" s="355">
        <f t="shared" si="8"/>
        <v>93</v>
      </c>
      <c r="C112" s="360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1">
        <v>14.145</v>
      </c>
      <c r="J112" s="361">
        <v>14.125999999999999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12.332000000000001</v>
      </c>
      <c r="J113" s="367">
        <v>12.340999999999999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70">
        <v>10.808999999999999</v>
      </c>
      <c r="I114" s="371">
        <v>11.061</v>
      </c>
      <c r="J114" s="371">
        <v>11.073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2" t="s">
        <v>155</v>
      </c>
      <c r="D115" s="373" t="s">
        <v>92</v>
      </c>
      <c r="E115" s="374">
        <v>40848</v>
      </c>
      <c r="F115" s="248">
        <v>42149</v>
      </c>
      <c r="G115" s="375">
        <v>0.23200000000000001</v>
      </c>
      <c r="H115" s="376" t="s">
        <v>156</v>
      </c>
      <c r="I115" s="377" t="s">
        <v>156</v>
      </c>
      <c r="J115" s="377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8" t="s">
        <v>157</v>
      </c>
      <c r="D116" s="379" t="s">
        <v>92</v>
      </c>
      <c r="E116" s="380">
        <v>40848</v>
      </c>
      <c r="F116" s="248">
        <v>42149</v>
      </c>
      <c r="G116" s="381">
        <v>0.318</v>
      </c>
      <c r="H116" s="382" t="s">
        <v>156</v>
      </c>
      <c r="I116" s="383" t="s">
        <v>156</v>
      </c>
      <c r="J116" s="383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4" t="s">
        <v>158</v>
      </c>
      <c r="D117" s="385" t="s">
        <v>64</v>
      </c>
      <c r="E117" s="386">
        <v>39175</v>
      </c>
      <c r="F117" s="248">
        <v>42145</v>
      </c>
      <c r="G117" s="387">
        <v>2.3380000000000001</v>
      </c>
      <c r="H117" s="388">
        <v>131.96799999999999</v>
      </c>
      <c r="I117" s="389">
        <v>135.21100000000001</v>
      </c>
      <c r="J117" s="389">
        <v>134.79400000000001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90" t="s">
        <v>159</v>
      </c>
      <c r="D118" s="391" t="s">
        <v>64</v>
      </c>
      <c r="E118" s="392">
        <v>39175</v>
      </c>
      <c r="F118" s="248">
        <v>42145</v>
      </c>
      <c r="G118" s="393">
        <v>2.2360000000000002</v>
      </c>
      <c r="H118" s="394">
        <v>128.40700000000001</v>
      </c>
      <c r="I118" s="395">
        <v>130.79599999999999</v>
      </c>
      <c r="J118" s="395">
        <v>130.52699999999999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6" t="s">
        <v>160</v>
      </c>
      <c r="D119" s="397" t="s">
        <v>25</v>
      </c>
      <c r="E119" s="392">
        <v>40708</v>
      </c>
      <c r="F119" s="398">
        <v>128.76</v>
      </c>
      <c r="G119" s="399">
        <v>0.17299999999999999</v>
      </c>
      <c r="H119" s="394">
        <v>8.9019999999999992</v>
      </c>
      <c r="I119" s="395">
        <v>9.1460000000000008</v>
      </c>
      <c r="J119" s="395">
        <v>9.1069999999999993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400">
        <v>39699</v>
      </c>
      <c r="F120" s="401">
        <v>42142</v>
      </c>
      <c r="G120" s="402">
        <v>2.657</v>
      </c>
      <c r="H120" s="403">
        <v>92.918000000000006</v>
      </c>
      <c r="I120" s="404">
        <v>96.126999999999995</v>
      </c>
      <c r="J120" s="404">
        <v>96.563000000000002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5" t="s">
        <v>162</v>
      </c>
      <c r="D121" s="406" t="s">
        <v>41</v>
      </c>
      <c r="E121" s="407">
        <v>40725</v>
      </c>
      <c r="F121" s="279">
        <v>42152</v>
      </c>
      <c r="G121" s="408">
        <v>0.52</v>
      </c>
      <c r="H121" s="409">
        <v>78.915000000000006</v>
      </c>
      <c r="I121" s="410">
        <v>79.356999999999999</v>
      </c>
      <c r="J121" s="410">
        <v>79.400000000000006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5" t="s">
        <v>163</v>
      </c>
      <c r="D122" s="406" t="s">
        <v>41</v>
      </c>
      <c r="E122" s="411">
        <v>40725</v>
      </c>
      <c r="F122" s="279">
        <v>42152</v>
      </c>
      <c r="G122" s="412">
        <v>0.13300000000000001</v>
      </c>
      <c r="H122" s="338">
        <v>79.802999999999997</v>
      </c>
      <c r="I122" s="413">
        <v>80.951999999999998</v>
      </c>
      <c r="J122" s="413">
        <v>81.049000000000007</v>
      </c>
      <c r="K122" s="38"/>
      <c r="L122" s="39"/>
      <c r="M122" s="38"/>
      <c r="N122" s="71"/>
    </row>
    <row r="123" spans="1:14" ht="16.5" thickTop="1" thickBot="1">
      <c r="B123" s="355">
        <f t="shared" si="8"/>
        <v>104</v>
      </c>
      <c r="C123" s="414" t="s">
        <v>164</v>
      </c>
      <c r="D123" s="415" t="s">
        <v>131</v>
      </c>
      <c r="E123" s="416">
        <v>40910</v>
      </c>
      <c r="F123" s="417">
        <v>42153</v>
      </c>
      <c r="G123" s="418">
        <v>3.0619999999999998</v>
      </c>
      <c r="H123" s="343">
        <v>96.120999999999995</v>
      </c>
      <c r="I123" s="419">
        <v>96.697999999999993</v>
      </c>
      <c r="J123" s="419">
        <v>96.512</v>
      </c>
      <c r="K123" s="420"/>
      <c r="L123" s="421"/>
      <c r="M123" s="420"/>
      <c r="N123" s="422"/>
    </row>
    <row r="124" spans="1:14" ht="16.5" thickTop="1" thickBot="1">
      <c r="B124" s="423">
        <f t="shared" si="8"/>
        <v>105</v>
      </c>
      <c r="C124" s="424" t="s">
        <v>165</v>
      </c>
      <c r="D124" s="149" t="s">
        <v>14</v>
      </c>
      <c r="E124" s="425">
        <v>41904</v>
      </c>
      <c r="F124" s="426" t="s">
        <v>166</v>
      </c>
      <c r="G124" s="427" t="s">
        <v>166</v>
      </c>
      <c r="H124" s="92">
        <v>86.855999999999995</v>
      </c>
      <c r="I124" s="428">
        <v>89.165000000000006</v>
      </c>
      <c r="J124" s="428">
        <v>89.177000000000007</v>
      </c>
      <c r="K124" s="170"/>
      <c r="M124" s="81"/>
    </row>
    <row r="125" spans="1:14" ht="13.5" customHeight="1" thickTop="1" thickBot="1">
      <c r="B125" s="155" t="s">
        <v>167</v>
      </c>
      <c r="C125" s="156"/>
      <c r="D125" s="156"/>
      <c r="E125" s="156"/>
      <c r="F125" s="156"/>
      <c r="G125" s="156"/>
      <c r="H125" s="156"/>
      <c r="I125" s="156"/>
      <c r="J125" s="156"/>
      <c r="M125" s="158"/>
    </row>
    <row r="126" spans="1:14" ht="16.5" thickTop="1" thickBot="1">
      <c r="B126" s="355">
        <v>106</v>
      </c>
      <c r="C126" s="132" t="s">
        <v>168</v>
      </c>
      <c r="D126" s="171" t="s">
        <v>28</v>
      </c>
      <c r="E126" s="248">
        <v>40210</v>
      </c>
      <c r="F126" s="248">
        <v>42129</v>
      </c>
      <c r="G126" s="249">
        <v>2.1320000000000001</v>
      </c>
      <c r="H126" s="37">
        <v>108.15600000000001</v>
      </c>
      <c r="I126" s="60">
        <v>108.15600000000001</v>
      </c>
      <c r="J126" s="60">
        <v>110.122</v>
      </c>
      <c r="K126" s="175" t="s">
        <v>62</v>
      </c>
      <c r="M126" s="81">
        <f t="shared" ref="M126:M136" si="9">+(J126-I126)/I126</f>
        <v>1.8177447390805818E-2</v>
      </c>
    </row>
    <row r="127" spans="1:14" ht="16.5" thickTop="1" thickBot="1">
      <c r="B127" s="355">
        <f t="shared" ref="B127:B142" si="10">B126+1</f>
        <v>107</v>
      </c>
      <c r="C127" s="132" t="s">
        <v>169</v>
      </c>
      <c r="D127" s="406" t="s">
        <v>28</v>
      </c>
      <c r="E127" s="407">
        <v>40630</v>
      </c>
      <c r="F127" s="248">
        <v>42129</v>
      </c>
      <c r="G127" s="249">
        <v>1.867</v>
      </c>
      <c r="H127" s="409">
        <v>94.576999999999998</v>
      </c>
      <c r="I127" s="410">
        <v>94.576999999999998</v>
      </c>
      <c r="J127" s="410">
        <v>98.141000000000005</v>
      </c>
      <c r="K127" s="175" t="s">
        <v>62</v>
      </c>
      <c r="M127" s="81">
        <f t="shared" si="9"/>
        <v>3.7683580574558374E-2</v>
      </c>
    </row>
    <row r="128" spans="1:14" ht="16.5" thickTop="1" thickBot="1">
      <c r="B128" s="355">
        <f t="shared" si="10"/>
        <v>108</v>
      </c>
      <c r="C128" s="429" t="s">
        <v>170</v>
      </c>
      <c r="D128" s="406" t="s">
        <v>12</v>
      </c>
      <c r="E128" s="407">
        <v>39097</v>
      </c>
      <c r="F128" s="264">
        <v>42150</v>
      </c>
      <c r="G128" s="430">
        <v>3.2749999999999999</v>
      </c>
      <c r="H128" s="409">
        <v>127.36</v>
      </c>
      <c r="I128" s="410">
        <v>127.36</v>
      </c>
      <c r="J128" s="410">
        <v>130.178</v>
      </c>
      <c r="K128" s="431" t="s">
        <v>171</v>
      </c>
      <c r="M128" s="81">
        <f t="shared" si="9"/>
        <v>2.212625628140702E-2</v>
      </c>
    </row>
    <row r="129" spans="2:13" ht="16.5" thickTop="1" thickBot="1">
      <c r="B129" s="355">
        <f t="shared" si="10"/>
        <v>109</v>
      </c>
      <c r="C129" s="432" t="s">
        <v>172</v>
      </c>
      <c r="D129" s="433" t="s">
        <v>173</v>
      </c>
      <c r="E129" s="434">
        <v>40543</v>
      </c>
      <c r="F129" s="417">
        <v>42132</v>
      </c>
      <c r="G129" s="435">
        <v>1.9950000000000001</v>
      </c>
      <c r="H129" s="436">
        <v>100.38200000000001</v>
      </c>
      <c r="I129" s="437">
        <v>101.495</v>
      </c>
      <c r="J129" s="437">
        <v>101.191</v>
      </c>
      <c r="K129" s="170" t="s">
        <v>60</v>
      </c>
      <c r="M129" s="81">
        <f t="shared" si="9"/>
        <v>-2.9952214394797973E-3</v>
      </c>
    </row>
    <row r="130" spans="2:13" ht="16.5" thickTop="1" thickBot="1">
      <c r="B130" s="355">
        <f t="shared" si="10"/>
        <v>110</v>
      </c>
      <c r="C130" s="432" t="s">
        <v>174</v>
      </c>
      <c r="D130" s="433" t="s">
        <v>173</v>
      </c>
      <c r="E130" s="434">
        <v>40543</v>
      </c>
      <c r="F130" s="417">
        <v>42132</v>
      </c>
      <c r="G130" s="438">
        <v>0.41699999999999998</v>
      </c>
      <c r="H130" s="338">
        <v>94.831999999999994</v>
      </c>
      <c r="I130" s="410">
        <v>96.698999999999998</v>
      </c>
      <c r="J130" s="410">
        <v>97.426000000000002</v>
      </c>
      <c r="K130" s="170" t="s">
        <v>60</v>
      </c>
      <c r="M130" s="81">
        <f t="shared" si="9"/>
        <v>7.5181749552736214E-3</v>
      </c>
    </row>
    <row r="131" spans="2:13" ht="16.5" thickTop="1" thickBot="1">
      <c r="B131" s="355">
        <f t="shared" si="10"/>
        <v>111</v>
      </c>
      <c r="C131" s="439" t="s">
        <v>175</v>
      </c>
      <c r="D131" s="440" t="s">
        <v>78</v>
      </c>
      <c r="E131" s="434">
        <v>38671</v>
      </c>
      <c r="F131" s="417">
        <v>42149</v>
      </c>
      <c r="G131" s="441">
        <v>3.8849999999999998</v>
      </c>
      <c r="H131" s="442">
        <v>181.97200000000001</v>
      </c>
      <c r="I131" s="443">
        <v>183.77699999999999</v>
      </c>
      <c r="J131" s="443">
        <v>187.85400000000001</v>
      </c>
      <c r="K131" s="164" t="s">
        <v>58</v>
      </c>
      <c r="M131" s="81">
        <f t="shared" si="9"/>
        <v>2.2184495339460472E-2</v>
      </c>
    </row>
    <row r="132" spans="2:13" ht="16.5" thickTop="1" thickBot="1">
      <c r="B132" s="355">
        <f t="shared" si="10"/>
        <v>112</v>
      </c>
      <c r="C132" s="439" t="s">
        <v>176</v>
      </c>
      <c r="D132" s="440" t="s">
        <v>78</v>
      </c>
      <c r="E132" s="444">
        <v>38671</v>
      </c>
      <c r="F132" s="248">
        <v>42149</v>
      </c>
      <c r="G132" s="418">
        <v>3.3820000000000001</v>
      </c>
      <c r="H132" s="338">
        <v>171.56800000000001</v>
      </c>
      <c r="I132" s="443">
        <v>172.79900000000001</v>
      </c>
      <c r="J132" s="443">
        <v>175.08699999999999</v>
      </c>
      <c r="K132" s="164" t="s">
        <v>58</v>
      </c>
      <c r="M132" s="81">
        <f t="shared" si="9"/>
        <v>1.3240817365841135E-2</v>
      </c>
    </row>
    <row r="133" spans="2:13" ht="16.5" thickTop="1" thickBot="1">
      <c r="B133" s="355">
        <f t="shared" si="10"/>
        <v>113</v>
      </c>
      <c r="C133" s="445" t="s">
        <v>177</v>
      </c>
      <c r="D133" s="446" t="s">
        <v>78</v>
      </c>
      <c r="E133" s="444">
        <v>38671</v>
      </c>
      <c r="F133" s="248">
        <v>42149</v>
      </c>
      <c r="G133" s="418">
        <v>5.2149999999999999</v>
      </c>
      <c r="H133" s="338">
        <v>149.82900000000001</v>
      </c>
      <c r="I133" s="443">
        <v>150.422</v>
      </c>
      <c r="J133" s="443">
        <v>152.113</v>
      </c>
      <c r="K133" s="164" t="s">
        <v>58</v>
      </c>
      <c r="M133" s="81">
        <f t="shared" si="9"/>
        <v>1.1241706665248451E-2</v>
      </c>
    </row>
    <row r="134" spans="2:13" ht="15.75" customHeight="1" thickTop="1" thickBot="1">
      <c r="B134" s="355">
        <f t="shared" si="10"/>
        <v>114</v>
      </c>
      <c r="C134" s="445" t="s">
        <v>178</v>
      </c>
      <c r="D134" s="446" t="s">
        <v>78</v>
      </c>
      <c r="E134" s="444">
        <v>38835</v>
      </c>
      <c r="F134" s="417">
        <v>41421</v>
      </c>
      <c r="G134" s="418">
        <v>63.142000000000003</v>
      </c>
      <c r="H134" s="332">
        <v>12794.422</v>
      </c>
      <c r="I134" s="447">
        <v>12811.732</v>
      </c>
      <c r="J134" s="447">
        <v>13296.061</v>
      </c>
      <c r="K134" s="164" t="s">
        <v>58</v>
      </c>
      <c r="M134" s="81">
        <f t="shared" si="9"/>
        <v>3.7803553805215384E-2</v>
      </c>
    </row>
    <row r="135" spans="2:13" ht="16.5" thickTop="1" thickBot="1">
      <c r="B135" s="355">
        <f t="shared" si="10"/>
        <v>115</v>
      </c>
      <c r="C135" s="448" t="s">
        <v>179</v>
      </c>
      <c r="D135" s="446" t="s">
        <v>78</v>
      </c>
      <c r="E135" s="444">
        <v>40014</v>
      </c>
      <c r="F135" s="449" t="s">
        <v>129</v>
      </c>
      <c r="G135" s="412" t="s">
        <v>129</v>
      </c>
      <c r="H135" s="338">
        <v>18.018999999999998</v>
      </c>
      <c r="I135" s="443">
        <v>18.138999999999999</v>
      </c>
      <c r="J135" s="443">
        <v>19.079000000000001</v>
      </c>
      <c r="K135" s="164" t="s">
        <v>58</v>
      </c>
      <c r="M135" s="81">
        <f t="shared" si="9"/>
        <v>5.1822040906334493E-2</v>
      </c>
    </row>
    <row r="136" spans="2:13" ht="16.5" thickTop="1" thickBot="1">
      <c r="B136" s="355">
        <f t="shared" si="10"/>
        <v>116</v>
      </c>
      <c r="C136" s="448" t="s">
        <v>180</v>
      </c>
      <c r="D136" s="446" t="s">
        <v>78</v>
      </c>
      <c r="E136" s="444">
        <v>40455</v>
      </c>
      <c r="F136" s="417" t="s">
        <v>129</v>
      </c>
      <c r="G136" s="412" t="s">
        <v>129</v>
      </c>
      <c r="H136" s="338">
        <v>129.04599999999999</v>
      </c>
      <c r="I136" s="443">
        <v>130.001</v>
      </c>
      <c r="J136" s="443">
        <v>132.94800000000001</v>
      </c>
      <c r="K136" s="164" t="s">
        <v>58</v>
      </c>
      <c r="M136" s="81">
        <f t="shared" si="9"/>
        <v>2.2669056391873929E-2</v>
      </c>
    </row>
    <row r="137" spans="2:13" ht="16.5" thickTop="1" thickBot="1">
      <c r="B137" s="355">
        <f t="shared" si="10"/>
        <v>117</v>
      </c>
      <c r="C137" s="448" t="s">
        <v>181</v>
      </c>
      <c r="D137" s="446" t="s">
        <v>182</v>
      </c>
      <c r="E137" s="444">
        <v>40240</v>
      </c>
      <c r="F137" s="417">
        <v>42151</v>
      </c>
      <c r="G137" s="412">
        <v>1.446</v>
      </c>
      <c r="H137" s="338">
        <v>116.015</v>
      </c>
      <c r="I137" s="443">
        <v>116.015</v>
      </c>
      <c r="J137" s="443">
        <v>119.825</v>
      </c>
      <c r="K137" s="175" t="s">
        <v>62</v>
      </c>
      <c r="M137" s="81" t="e">
        <f>+(I137-#REF!)/#REF!</f>
        <v>#REF!</v>
      </c>
    </row>
    <row r="138" spans="2:13" ht="16.5" thickTop="1" thickBot="1">
      <c r="B138" s="355">
        <f t="shared" si="10"/>
        <v>118</v>
      </c>
      <c r="C138" s="450" t="s">
        <v>183</v>
      </c>
      <c r="D138" s="451" t="s">
        <v>131</v>
      </c>
      <c r="E138" s="452">
        <v>40147</v>
      </c>
      <c r="F138" s="417">
        <v>41418</v>
      </c>
      <c r="G138" s="418">
        <v>32.752000000000002</v>
      </c>
      <c r="H138" s="453">
        <v>8825.2610000000004</v>
      </c>
      <c r="I138" s="454">
        <v>8803.8850000000002</v>
      </c>
      <c r="J138" s="454">
        <v>8998.4619999999995</v>
      </c>
      <c r="K138" s="164" t="s">
        <v>58</v>
      </c>
      <c r="M138" s="81">
        <f t="shared" ref="M138:M140" si="11">+(J138-I138)/I138</f>
        <v>2.2101265520846684E-2</v>
      </c>
    </row>
    <row r="139" spans="2:13" ht="16.5" thickTop="1" thickBot="1">
      <c r="B139" s="355">
        <f t="shared" si="10"/>
        <v>119</v>
      </c>
      <c r="C139" s="455" t="s">
        <v>184</v>
      </c>
      <c r="D139" s="293" t="s">
        <v>112</v>
      </c>
      <c r="E139" s="314">
        <v>41359</v>
      </c>
      <c r="F139" s="248">
        <v>42153</v>
      </c>
      <c r="G139" s="456">
        <v>0.10199999999999999</v>
      </c>
      <c r="H139" s="457">
        <v>7.867</v>
      </c>
      <c r="I139" s="457">
        <v>7.9189999999999996</v>
      </c>
      <c r="J139" s="457">
        <v>8.1370000000000005</v>
      </c>
      <c r="K139" s="164" t="s">
        <v>58</v>
      </c>
      <c r="M139" s="81">
        <f t="shared" si="11"/>
        <v>2.7528728374794906E-2</v>
      </c>
    </row>
    <row r="140" spans="2:13" ht="16.5" thickTop="1" thickBot="1">
      <c r="B140" s="355">
        <f t="shared" si="10"/>
        <v>120</v>
      </c>
      <c r="C140" s="458" t="s">
        <v>185</v>
      </c>
      <c r="D140" s="459" t="s">
        <v>131</v>
      </c>
      <c r="E140" s="460">
        <v>41984</v>
      </c>
      <c r="F140" s="461" t="s">
        <v>129</v>
      </c>
      <c r="G140" s="462" t="s">
        <v>129</v>
      </c>
      <c r="H140" s="463">
        <v>88.100999999999999</v>
      </c>
      <c r="I140" s="464">
        <v>88.100999999999999</v>
      </c>
      <c r="J140" s="464">
        <v>89.703000000000003</v>
      </c>
      <c r="K140" s="164" t="s">
        <v>58</v>
      </c>
      <c r="M140" s="81">
        <f t="shared" si="11"/>
        <v>1.8183675554193528E-2</v>
      </c>
    </row>
    <row r="141" spans="2:13" ht="15.75" thickTop="1">
      <c r="B141" s="355">
        <f t="shared" si="10"/>
        <v>121</v>
      </c>
      <c r="C141" s="465" t="s">
        <v>186</v>
      </c>
      <c r="D141" s="466" t="s">
        <v>52</v>
      </c>
      <c r="E141" s="467">
        <v>42170</v>
      </c>
      <c r="F141" s="461" t="s">
        <v>166</v>
      </c>
      <c r="G141" s="468" t="s">
        <v>187</v>
      </c>
      <c r="H141" s="343">
        <v>946.48699999999997</v>
      </c>
      <c r="I141" s="343">
        <v>952.44299999999998</v>
      </c>
      <c r="J141" s="343">
        <v>955.91899999999998</v>
      </c>
      <c r="K141" s="164"/>
      <c r="M141" s="205"/>
    </row>
    <row r="142" spans="2:13" ht="15.75" thickBot="1">
      <c r="B142" s="355">
        <f t="shared" si="10"/>
        <v>122</v>
      </c>
      <c r="C142" s="469" t="s">
        <v>188</v>
      </c>
      <c r="D142" s="293" t="s">
        <v>10</v>
      </c>
      <c r="E142" s="416">
        <v>42352</v>
      </c>
      <c r="F142" s="315" t="s">
        <v>166</v>
      </c>
      <c r="G142" s="470" t="s">
        <v>187</v>
      </c>
      <c r="H142" s="471">
        <v>5000</v>
      </c>
      <c r="I142" s="471">
        <v>5000</v>
      </c>
      <c r="J142" s="471">
        <v>5000</v>
      </c>
      <c r="K142" s="164"/>
      <c r="M142" s="205"/>
    </row>
    <row r="143" spans="2:13" ht="13.5" customHeight="1" thickTop="1" thickBot="1">
      <c r="B143" s="244" t="s">
        <v>189</v>
      </c>
      <c r="C143" s="55"/>
      <c r="D143" s="55"/>
      <c r="E143" s="55"/>
      <c r="F143" s="55"/>
      <c r="G143" s="55"/>
      <c r="H143" s="55"/>
      <c r="I143" s="55"/>
      <c r="J143" s="245"/>
      <c r="M143" s="158"/>
    </row>
    <row r="144" spans="2:13" ht="16.5" thickTop="1" thickBot="1">
      <c r="B144" s="472">
        <v>123</v>
      </c>
      <c r="C144" s="473" t="s">
        <v>190</v>
      </c>
      <c r="D144" s="474" t="s">
        <v>128</v>
      </c>
      <c r="E144" s="475">
        <v>42024</v>
      </c>
      <c r="F144" s="476" t="s">
        <v>129</v>
      </c>
      <c r="G144" s="477" t="s">
        <v>129</v>
      </c>
      <c r="H144" s="478">
        <v>103.095</v>
      </c>
      <c r="I144" s="478">
        <v>105.917</v>
      </c>
      <c r="J144" s="478">
        <v>105.148</v>
      </c>
      <c r="K144" s="164" t="s">
        <v>58</v>
      </c>
      <c r="M144" s="81">
        <f t="shared" ref="M144" si="12">+(J144-I144)/I144</f>
        <v>-7.2604020128969422E-3</v>
      </c>
    </row>
    <row r="145" spans="2:13" ht="16.5" customHeight="1" thickTop="1" thickBot="1">
      <c r="B145" s="155" t="s">
        <v>191</v>
      </c>
      <c r="C145" s="156"/>
      <c r="D145" s="156"/>
      <c r="E145" s="156"/>
      <c r="F145" s="156"/>
      <c r="G145" s="156"/>
      <c r="H145" s="156"/>
      <c r="I145" s="156"/>
      <c r="J145" s="157"/>
      <c r="M145" s="158"/>
    </row>
    <row r="146" spans="2:13" ht="16.5" customHeight="1" thickTop="1" thickBot="1">
      <c r="B146" s="479">
        <v>124</v>
      </c>
      <c r="C146" s="480" t="s">
        <v>192</v>
      </c>
      <c r="D146" s="481" t="s">
        <v>112</v>
      </c>
      <c r="E146" s="482">
        <v>41317</v>
      </c>
      <c r="F146" s="482">
        <v>42153</v>
      </c>
      <c r="G146" s="483">
        <v>0.107</v>
      </c>
      <c r="H146" s="484">
        <v>7.9809999999999999</v>
      </c>
      <c r="I146" s="484">
        <v>8.0790000000000006</v>
      </c>
      <c r="J146" s="484">
        <v>8.4209999999999994</v>
      </c>
      <c r="K146" s="164" t="s">
        <v>58</v>
      </c>
      <c r="M146" s="485">
        <f t="shared" ref="M146:M147" si="13">+(J146-I146)/I146</f>
        <v>4.2331971778685321E-2</v>
      </c>
    </row>
    <row r="147" spans="2:13" ht="16.5" customHeight="1" thickTop="1" thickBot="1">
      <c r="B147" s="486">
        <v>125</v>
      </c>
      <c r="C147" s="148" t="s">
        <v>193</v>
      </c>
      <c r="D147" s="149" t="s">
        <v>131</v>
      </c>
      <c r="E147" s="487">
        <v>41982</v>
      </c>
      <c r="F147" s="488" t="s">
        <v>129</v>
      </c>
      <c r="G147" s="488" t="s">
        <v>129</v>
      </c>
      <c r="H147" s="478">
        <v>86.378</v>
      </c>
      <c r="I147" s="478">
        <v>86.378</v>
      </c>
      <c r="J147" s="478">
        <v>87.200999999999993</v>
      </c>
      <c r="K147" s="164" t="s">
        <v>58</v>
      </c>
      <c r="M147" s="485">
        <f t="shared" si="13"/>
        <v>9.5278890458217746E-3</v>
      </c>
    </row>
    <row r="148" spans="2:13" s="491" customFormat="1" ht="13.5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2.75">
      <c r="B149" s="492" t="s">
        <v>194</v>
      </c>
    </row>
    <row r="150" spans="2:13" s="491" customFormat="1">
      <c r="B150" s="492" t="s">
        <v>195</v>
      </c>
      <c r="C150" s="8"/>
      <c r="D150" s="493"/>
      <c r="E150" s="494"/>
      <c r="F150" s="495"/>
      <c r="G150" s="494"/>
      <c r="H150" s="494"/>
      <c r="I150" s="494"/>
      <c r="J150" s="496"/>
      <c r="M150" s="497"/>
    </row>
    <row r="151" spans="2:13" s="491" customFormat="1">
      <c r="B151" s="498"/>
      <c r="E151" s="494"/>
      <c r="F151" s="495"/>
      <c r="G151" s="71"/>
      <c r="H151" s="494"/>
      <c r="I151" s="71"/>
      <c r="J151" s="496"/>
      <c r="M151" s="497"/>
    </row>
    <row r="152" spans="2:13" s="491" customFormat="1">
      <c r="B152" s="499"/>
      <c r="C152" s="493"/>
      <c r="D152" s="493"/>
      <c r="E152" s="494"/>
      <c r="F152" s="494"/>
      <c r="G152" s="71" t="s">
        <v>196</v>
      </c>
      <c r="H152" s="494"/>
      <c r="I152" s="494"/>
      <c r="J152" s="496"/>
      <c r="M152" s="497"/>
    </row>
    <row r="153" spans="2:13" s="491" customFormat="1">
      <c r="B153" s="499"/>
      <c r="C153" s="493"/>
      <c r="D153" s="493"/>
      <c r="E153" s="494" t="s">
        <v>197</v>
      </c>
      <c r="F153" s="494"/>
      <c r="G153" s="494"/>
      <c r="H153" s="494"/>
      <c r="I153" s="494"/>
      <c r="J153" s="496"/>
      <c r="M153" s="497"/>
    </row>
    <row r="154" spans="2:13" s="491" customFormat="1">
      <c r="B154" s="499"/>
      <c r="C154" s="493"/>
      <c r="D154" s="493"/>
      <c r="E154" s="494"/>
      <c r="F154" s="494"/>
      <c r="G154" s="494"/>
      <c r="H154" s="494"/>
      <c r="I154" s="494"/>
      <c r="J154" s="496"/>
      <c r="M154" s="497"/>
    </row>
    <row r="155" spans="2:13" s="491" customFormat="1">
      <c r="B155" s="499"/>
      <c r="C155" s="493"/>
      <c r="D155" s="493"/>
      <c r="E155" s="494"/>
      <c r="F155" s="494"/>
      <c r="G155" s="494"/>
      <c r="H155" s="494"/>
      <c r="I155" s="494"/>
      <c r="J155" s="496"/>
      <c r="M155" s="497"/>
    </row>
    <row r="156" spans="2:13" s="491" customFormat="1">
      <c r="B156" s="499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3" s="491" customFormat="1">
      <c r="B157" s="499"/>
      <c r="C157" s="493"/>
      <c r="D157" s="493"/>
      <c r="E157" s="494"/>
      <c r="F157" s="494" t="s">
        <v>198</v>
      </c>
      <c r="G157" s="494"/>
      <c r="H157" s="494"/>
      <c r="I157" s="494"/>
      <c r="J157" s="496"/>
      <c r="M157" s="497"/>
    </row>
    <row r="158" spans="2:13" s="491" customFormat="1">
      <c r="B158" s="499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3" s="491" customFormat="1">
      <c r="B159" s="499"/>
      <c r="C159" s="493"/>
      <c r="D159" s="493"/>
      <c r="E159" s="494"/>
      <c r="F159" s="494"/>
      <c r="G159" s="494"/>
      <c r="H159" s="494"/>
      <c r="I159" s="494"/>
      <c r="J159" s="496"/>
      <c r="M159" s="497"/>
    </row>
    <row r="160" spans="2:13" s="491" customFormat="1">
      <c r="B160" s="499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1" customFormat="1">
      <c r="B161" s="499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1" customFormat="1">
      <c r="B162" s="499"/>
      <c r="C162" s="493"/>
      <c r="D162" s="493"/>
      <c r="E162" s="494"/>
      <c r="F162" s="494"/>
      <c r="G162" s="494"/>
      <c r="H162" s="494"/>
      <c r="I162" s="494"/>
      <c r="J162" s="496"/>
      <c r="M162" s="497"/>
    </row>
    <row r="163" spans="2:13" s="491" customFormat="1">
      <c r="B163" s="499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1" customFormat="1">
      <c r="B164" s="499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1" customFormat="1">
      <c r="B165" s="499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1" customFormat="1">
      <c r="B166" s="499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1" customFormat="1">
      <c r="B167" s="499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1" customFormat="1">
      <c r="B168" s="499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1" customFormat="1">
      <c r="B169" s="499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1" customFormat="1">
      <c r="B170" s="499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1" customFormat="1">
      <c r="B171" s="499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1" customFormat="1">
      <c r="B172" s="499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1" customFormat="1">
      <c r="B173" s="499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1" customFormat="1">
      <c r="B174" s="499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1" customFormat="1">
      <c r="B175" s="499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1" customFormat="1">
      <c r="B176" s="499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1" customFormat="1">
      <c r="B177" s="499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1" customFormat="1">
      <c r="B178" s="499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1" customFormat="1">
      <c r="B179" s="499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1" customFormat="1">
      <c r="B180" s="499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1" customFormat="1">
      <c r="B181" s="499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1" customFormat="1">
      <c r="B182" s="499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1" customFormat="1">
      <c r="B183" s="499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1" customFormat="1">
      <c r="B184" s="499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1" customFormat="1">
      <c r="B185" s="499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1" customFormat="1">
      <c r="B186" s="499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1" customFormat="1">
      <c r="B187" s="499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1" customFormat="1">
      <c r="B188" s="499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1" customFormat="1">
      <c r="B189" s="499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1" customFormat="1">
      <c r="B190" s="499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1" customFormat="1">
      <c r="B191" s="499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1" customFormat="1">
      <c r="B192" s="499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1" customFormat="1">
      <c r="B193" s="499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1" customFormat="1">
      <c r="B194" s="499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1" customFormat="1">
      <c r="B195" s="499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1" customFormat="1">
      <c r="B196" s="499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1" customFormat="1">
      <c r="B197" s="499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1" customFormat="1">
      <c r="B198" s="499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1" customFormat="1">
      <c r="B199" s="499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1" customFormat="1">
      <c r="B200" s="499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1" customFormat="1">
      <c r="B201" s="499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1" customFormat="1">
      <c r="B202" s="499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1" customFormat="1">
      <c r="B203" s="499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1" customFormat="1">
      <c r="B204" s="499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1" customFormat="1">
      <c r="B205" s="499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1" customFormat="1">
      <c r="B206" s="499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1" customFormat="1">
      <c r="B207" s="499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1" customFormat="1">
      <c r="B208" s="499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1" customFormat="1">
      <c r="B209" s="499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1" customFormat="1">
      <c r="B210" s="499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1" customFormat="1">
      <c r="B211" s="499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1" customFormat="1">
      <c r="B212" s="499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1" customFormat="1">
      <c r="B213" s="499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1" customFormat="1">
      <c r="B214" s="499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1" customFormat="1">
      <c r="B215" s="499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1" customFormat="1">
      <c r="B216" s="499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1" customFormat="1">
      <c r="B217" s="499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1" customFormat="1">
      <c r="B218" s="499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1" customFormat="1">
      <c r="B219" s="499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1" customFormat="1">
      <c r="B220" s="499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1" customFormat="1">
      <c r="B221" s="499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1" customFormat="1">
      <c r="B222" s="499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1" customFormat="1">
      <c r="B223" s="499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1" customFormat="1">
      <c r="B224" s="499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1" customFormat="1">
      <c r="B225" s="499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1" customFormat="1">
      <c r="B226" s="499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1" customFormat="1">
      <c r="B227" s="499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1" customFormat="1">
      <c r="B228" s="499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1" customFormat="1">
      <c r="B229" s="499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1" customFormat="1">
      <c r="B230" s="499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1" customFormat="1">
      <c r="B231" s="499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1" customFormat="1">
      <c r="B232" s="499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1" customFormat="1">
      <c r="B233" s="499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1" customFormat="1">
      <c r="B234" s="499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1" customFormat="1">
      <c r="B235" s="499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1" customFormat="1">
      <c r="B236" s="499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1" customFormat="1">
      <c r="B237" s="499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1" customFormat="1">
      <c r="B238" s="499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1" customFormat="1">
      <c r="B239" s="499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1" customFormat="1">
      <c r="B240" s="499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1" customFormat="1">
      <c r="B241" s="499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1" customFormat="1">
      <c r="B242" s="499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1" customFormat="1">
      <c r="B243" s="499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1" customFormat="1">
      <c r="B244" s="499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1" customFormat="1">
      <c r="B245" s="499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1" customFormat="1">
      <c r="B246" s="499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1" customFormat="1">
      <c r="B247" s="499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1" customFormat="1">
      <c r="B248" s="499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1" customFormat="1">
      <c r="B249" s="499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1" customFormat="1">
      <c r="B250" s="499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1" customFormat="1">
      <c r="B251" s="499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1" customFormat="1">
      <c r="B252" s="499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1" customFormat="1">
      <c r="B253" s="499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1" customFormat="1">
      <c r="B254" s="499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1" customFormat="1">
      <c r="B255" s="499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1" customFormat="1">
      <c r="B256" s="499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1" customFormat="1">
      <c r="B257" s="499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1" customFormat="1">
      <c r="B258" s="499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1" customFormat="1">
      <c r="B259" s="499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1" customFormat="1">
      <c r="B260" s="499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1" customFormat="1">
      <c r="B261" s="499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1" customFormat="1">
      <c r="B262" s="499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1" customFormat="1">
      <c r="B263" s="499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1" customFormat="1">
      <c r="B264" s="499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1" customFormat="1">
      <c r="B265" s="499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1" customFormat="1">
      <c r="B266" s="499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1" customFormat="1">
      <c r="B267" s="499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1" customFormat="1">
      <c r="B268" s="499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1" customFormat="1">
      <c r="B269" s="499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1" customFormat="1">
      <c r="B270" s="499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1" customFormat="1">
      <c r="B271" s="499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1" customFormat="1">
      <c r="B272" s="499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1" customFormat="1">
      <c r="B273" s="499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1" customFormat="1">
      <c r="B274" s="499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1" customFormat="1">
      <c r="B275" s="499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1" customFormat="1">
      <c r="B276" s="499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1" customFormat="1">
      <c r="B277" s="499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1" customFormat="1">
      <c r="B278" s="499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1" customFormat="1">
      <c r="B279" s="499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1" customFormat="1">
      <c r="B280" s="499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1" customFormat="1">
      <c r="B281" s="499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1" customFormat="1">
      <c r="B282" s="499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1" customFormat="1">
      <c r="B283" s="499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1" customFormat="1">
      <c r="B284" s="499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1" customFormat="1">
      <c r="B285" s="499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1" customFormat="1">
      <c r="B286" s="499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1" customFormat="1">
      <c r="B287" s="499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1" customFormat="1">
      <c r="B288" s="499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1" customFormat="1">
      <c r="B289" s="499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1" customFormat="1">
      <c r="B290" s="499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1" customFormat="1">
      <c r="B291" s="499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1" customFormat="1">
      <c r="B292" s="499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1" customFormat="1">
      <c r="B293" s="499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1" customFormat="1">
      <c r="B294" s="499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1" customFormat="1">
      <c r="B295" s="499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1" customFormat="1">
      <c r="B296" s="499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1" customFormat="1">
      <c r="B297" s="499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1" customFormat="1">
      <c r="B298" s="499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1" customFormat="1">
      <c r="B299" s="499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1" customFormat="1">
      <c r="B300" s="499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1" customFormat="1">
      <c r="B301" s="499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1" customFormat="1">
      <c r="B302" s="499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1" customFormat="1">
      <c r="B303" s="499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1" customFormat="1">
      <c r="B304" s="499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1" customFormat="1">
      <c r="B305" s="499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1" customFormat="1">
      <c r="B306" s="499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1" customFormat="1">
      <c r="B307" s="499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1" customFormat="1">
      <c r="B308" s="499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1" customFormat="1">
      <c r="B309" s="499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1" customFormat="1">
      <c r="B310" s="499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1" customFormat="1">
      <c r="B311" s="499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1" customFormat="1">
      <c r="B312" s="499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1" customFormat="1">
      <c r="B313" s="499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1" customFormat="1">
      <c r="B314" s="499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1" customFormat="1">
      <c r="B315" s="499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1" customFormat="1">
      <c r="B316" s="499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1" customFormat="1">
      <c r="B317" s="499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1" customFormat="1">
      <c r="B318" s="499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1" customFormat="1">
      <c r="B319" s="499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1" customFormat="1">
      <c r="B320" s="499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1" customFormat="1">
      <c r="B321" s="499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1" customFormat="1">
      <c r="B322" s="499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1" customFormat="1">
      <c r="B323" s="499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1" customFormat="1">
      <c r="B324" s="499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1" customFormat="1">
      <c r="B325" s="499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1" customFormat="1">
      <c r="B326" s="499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1" customFormat="1">
      <c r="B327" s="499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1" customFormat="1">
      <c r="B328" s="499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1" customFormat="1">
      <c r="B329" s="499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1" customFormat="1">
      <c r="B330" s="499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1" customFormat="1">
      <c r="B331" s="499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1" customFormat="1">
      <c r="B332" s="499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1" customFormat="1">
      <c r="B333" s="499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1" customFormat="1">
      <c r="B334" s="499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1" customFormat="1">
      <c r="B335" s="499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1" customFormat="1">
      <c r="B336" s="499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1" customFormat="1">
      <c r="B337" s="499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1" customFormat="1">
      <c r="B338" s="499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1" customFormat="1">
      <c r="B339" s="499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1" customFormat="1">
      <c r="B340" s="499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1" customFormat="1">
      <c r="B341" s="499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1" customFormat="1">
      <c r="B342" s="499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1" customFormat="1">
      <c r="B343" s="499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1" customFormat="1">
      <c r="B344" s="499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1" customFormat="1">
      <c r="B345" s="499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1" customFormat="1">
      <c r="B346" s="499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1" customFormat="1">
      <c r="B347" s="499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1" customFormat="1">
      <c r="B348" s="499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1" customFormat="1">
      <c r="B349" s="499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1" customFormat="1">
      <c r="B350" s="499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1" customFormat="1">
      <c r="B351" s="499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1" customFormat="1">
      <c r="B352" s="499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1" customFormat="1">
      <c r="B353" s="499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1" customFormat="1">
      <c r="B354" s="499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1" customFormat="1">
      <c r="B355" s="499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1" customFormat="1">
      <c r="B356" s="499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1" customFormat="1">
      <c r="B357" s="499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1" customFormat="1">
      <c r="B358" s="499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1" customFormat="1">
      <c r="B359" s="499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1" customFormat="1">
      <c r="B360" s="499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1" customFormat="1">
      <c r="B361" s="499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1" customFormat="1">
      <c r="B362" s="499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1" customFormat="1">
      <c r="B363" s="499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1" customFormat="1">
      <c r="B364" s="499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1" customFormat="1">
      <c r="B365" s="499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1" customFormat="1">
      <c r="B366" s="499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1" customFormat="1">
      <c r="B367" s="499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1" customFormat="1">
      <c r="B368" s="499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1" customFormat="1">
      <c r="B369" s="499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1" customFormat="1">
      <c r="B370" s="499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1" customFormat="1">
      <c r="B371" s="499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1" customFormat="1">
      <c r="B372" s="499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1" customFormat="1">
      <c r="B373" s="499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1" customFormat="1">
      <c r="B374" s="499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1" customFormat="1">
      <c r="B375" s="499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1" customFormat="1">
      <c r="B376" s="499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1" customFormat="1">
      <c r="B377" s="499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1" customFormat="1">
      <c r="B378" s="499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1" customFormat="1">
      <c r="B379" s="499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1" customFormat="1">
      <c r="B380" s="499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1" customFormat="1">
      <c r="B381" s="499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1" customFormat="1">
      <c r="B382" s="499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1" customFormat="1">
      <c r="B383" s="499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1" customFormat="1">
      <c r="B384" s="499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1" customFormat="1">
      <c r="B385" s="499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1" customFormat="1">
      <c r="B386" s="499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1" customFormat="1">
      <c r="B387" s="499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1" customFormat="1">
      <c r="B388" s="499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1" customFormat="1">
      <c r="B389" s="499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1" customFormat="1">
      <c r="B390" s="499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1" customFormat="1">
      <c r="B391" s="499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1" customFormat="1">
      <c r="B392" s="499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1" customFormat="1">
      <c r="B393" s="499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1" customFormat="1">
      <c r="B394" s="499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1" customFormat="1">
      <c r="B395" s="499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1" customFormat="1">
      <c r="B396" s="499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1" customFormat="1">
      <c r="B397" s="499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1" customFormat="1">
      <c r="B398" s="499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1" customFormat="1">
      <c r="B399" s="499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1" customFormat="1">
      <c r="B400" s="499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1" customFormat="1">
      <c r="B401" s="499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1" customFormat="1">
      <c r="B402" s="499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1" customFormat="1">
      <c r="B403" s="499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1" customFormat="1">
      <c r="B404" s="499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1" customFormat="1">
      <c r="B405" s="499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1" customFormat="1">
      <c r="B406" s="499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1" customFormat="1">
      <c r="B407" s="499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1" customFormat="1">
      <c r="B408" s="499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1" customFormat="1">
      <c r="B409" s="499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1" customFormat="1">
      <c r="B410" s="499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1" customFormat="1">
      <c r="B411" s="499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1" customFormat="1">
      <c r="B412" s="499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1" customFormat="1">
      <c r="B413" s="499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1" customFormat="1">
      <c r="B414" s="499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1" customFormat="1">
      <c r="B415" s="499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1" customFormat="1">
      <c r="B416" s="499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1" customFormat="1">
      <c r="B417" s="499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1" customFormat="1">
      <c r="B418" s="499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1" customFormat="1">
      <c r="B419" s="499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1" customFormat="1">
      <c r="B420" s="499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1" customFormat="1">
      <c r="B421" s="499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1" customFormat="1">
      <c r="B422" s="499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1" customFormat="1">
      <c r="B423" s="499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1" customFormat="1">
      <c r="B424" s="499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1" customFormat="1">
      <c r="B425" s="499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1" customFormat="1">
      <c r="B426" s="499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1" customFormat="1">
      <c r="B427" s="499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1" customFormat="1">
      <c r="B428" s="499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1" customFormat="1">
      <c r="B429" s="499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1" customFormat="1">
      <c r="B430" s="499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1" customFormat="1">
      <c r="B431" s="499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1" customFormat="1">
      <c r="B432" s="499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1" customFormat="1">
      <c r="B433" s="499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1" customFormat="1">
      <c r="B434" s="499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1" customFormat="1">
      <c r="B435" s="499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1" customFormat="1">
      <c r="B436" s="499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1" customFormat="1">
      <c r="B437" s="499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1" customFormat="1">
      <c r="B438" s="499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1" customFormat="1">
      <c r="B439" s="499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1" customFormat="1">
      <c r="B440" s="499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1" customFormat="1">
      <c r="B441" s="499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1" customFormat="1">
      <c r="B442" s="499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1" customFormat="1">
      <c r="B443" s="499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1" customFormat="1">
      <c r="B444" s="499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1" customFormat="1">
      <c r="B445" s="499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1" customFormat="1">
      <c r="B446" s="499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1" customFormat="1">
      <c r="B447" s="499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1" customFormat="1">
      <c r="B448" s="499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1" customFormat="1">
      <c r="B449" s="499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1" customFormat="1">
      <c r="B450" s="499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1" customFormat="1">
      <c r="B451" s="499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1" customFormat="1">
      <c r="B452" s="499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1" customFormat="1">
      <c r="B453" s="499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1" customFormat="1">
      <c r="B454" s="499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1" customFormat="1">
      <c r="B455" s="499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1" customFormat="1">
      <c r="B456" s="499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1" customFormat="1">
      <c r="B457" s="499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1" customFormat="1">
      <c r="B458" s="499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1" customFormat="1">
      <c r="B459" s="499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1" customFormat="1">
      <c r="B460" s="499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1" customFormat="1">
      <c r="B461" s="499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1" customFormat="1">
      <c r="B462" s="499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1" customFormat="1">
      <c r="B463" s="499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1" customFormat="1">
      <c r="B464" s="499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1" customFormat="1">
      <c r="B465" s="499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1" customFormat="1">
      <c r="B466" s="499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1" customFormat="1">
      <c r="B467" s="499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1" customFormat="1">
      <c r="B468" s="499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1" customFormat="1">
      <c r="B469" s="499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1" customFormat="1">
      <c r="B470" s="499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1" customFormat="1">
      <c r="B471" s="499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1" customFormat="1">
      <c r="B472" s="499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1" customFormat="1">
      <c r="B473" s="499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1" customFormat="1">
      <c r="B474" s="499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1" customFormat="1">
      <c r="B475" s="499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1" customFormat="1">
      <c r="B476" s="499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1" customFormat="1">
      <c r="B477" s="499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1" customFormat="1">
      <c r="B478" s="499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1" customFormat="1">
      <c r="B479" s="499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1" customFormat="1">
      <c r="B480" s="499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1" customFormat="1">
      <c r="B481" s="499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1" customFormat="1">
      <c r="B482" s="499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1" customFormat="1">
      <c r="B483" s="499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1" customFormat="1">
      <c r="B484" s="499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1" customFormat="1">
      <c r="B485" s="499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1" customFormat="1">
      <c r="B486" s="499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1" customFormat="1">
      <c r="B487" s="499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1" customFormat="1">
      <c r="B488" s="499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1" customFormat="1">
      <c r="B489" s="499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1" customFormat="1">
      <c r="B490" s="499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1" customFormat="1">
      <c r="B491" s="499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1" customFormat="1">
      <c r="B492" s="499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1" customFormat="1">
      <c r="B493" s="499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1" customFormat="1">
      <c r="B494" s="499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1" customFormat="1">
      <c r="B495" s="499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1" customFormat="1">
      <c r="B496" s="499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1" customFormat="1">
      <c r="B497" s="499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1" customFormat="1">
      <c r="B498" s="499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1" customFormat="1">
      <c r="B499" s="499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1" customFormat="1">
      <c r="B500" s="499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1" customFormat="1">
      <c r="B501" s="499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1" customFormat="1">
      <c r="B502" s="499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1" customFormat="1">
      <c r="B503" s="499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1" customFormat="1">
      <c r="B504" s="499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1" customFormat="1">
      <c r="B505" s="499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1" customFormat="1">
      <c r="B506" s="499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1" customFormat="1">
      <c r="B507" s="499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1" customFormat="1">
      <c r="B508" s="499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1" customFormat="1">
      <c r="B509" s="499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1" customFormat="1">
      <c r="B510" s="499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1" customFormat="1">
      <c r="B511" s="499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1" customFormat="1">
      <c r="B512" s="499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1" customFormat="1">
      <c r="B513" s="499"/>
      <c r="C513" s="493"/>
      <c r="D513" s="493"/>
      <c r="E513" s="494"/>
      <c r="F513" s="494"/>
      <c r="G513" s="494"/>
      <c r="H513" s="494"/>
      <c r="I513" s="494"/>
      <c r="J513" s="496"/>
      <c r="M513" s="9"/>
    </row>
    <row r="514" spans="2:13" s="491" customFormat="1">
      <c r="B514" s="499"/>
      <c r="C514" s="493"/>
      <c r="D514" s="493"/>
      <c r="E514" s="494"/>
      <c r="F514" s="494"/>
      <c r="G514" s="494"/>
      <c r="H514" s="494"/>
      <c r="I514" s="494"/>
      <c r="J514" s="496"/>
      <c r="M514" s="9"/>
    </row>
    <row r="523" spans="2:13">
      <c r="B523" s="492"/>
      <c r="C523" s="8"/>
      <c r="D523" s="8"/>
      <c r="E523" s="8"/>
      <c r="F523" s="8"/>
      <c r="G523" s="8"/>
      <c r="H523" s="8"/>
      <c r="I523" s="8"/>
      <c r="J523" s="500"/>
    </row>
    <row r="524" spans="2:13">
      <c r="B524" s="492"/>
      <c r="C524" s="8"/>
      <c r="D524" s="8"/>
      <c r="E524" s="8"/>
      <c r="F524" s="8"/>
      <c r="G524" s="8"/>
      <c r="H524" s="8"/>
      <c r="I524" s="8"/>
      <c r="J524" s="500"/>
    </row>
    <row r="525" spans="2:13">
      <c r="B525" s="492"/>
      <c r="C525" s="8"/>
      <c r="D525" s="8"/>
      <c r="E525" s="8"/>
      <c r="F525" s="8"/>
      <c r="G525" s="8"/>
      <c r="H525" s="8"/>
      <c r="I525" s="8"/>
      <c r="J525" s="500"/>
    </row>
    <row r="526" spans="2:13">
      <c r="B526" s="492"/>
      <c r="C526" s="8"/>
      <c r="D526" s="8"/>
      <c r="E526" s="8"/>
      <c r="F526" s="8"/>
      <c r="G526" s="8"/>
      <c r="H526" s="8"/>
      <c r="I526" s="8"/>
      <c r="J526" s="500"/>
    </row>
    <row r="527" spans="2:13">
      <c r="B527" s="492"/>
      <c r="C527" s="8"/>
      <c r="D527" s="8"/>
      <c r="E527" s="8"/>
      <c r="F527" s="8"/>
      <c r="G527" s="8"/>
      <c r="H527" s="8"/>
      <c r="I527" s="8"/>
      <c r="J527" s="500"/>
    </row>
    <row r="528" spans="2:13">
      <c r="B528" s="492"/>
      <c r="C528" s="8"/>
      <c r="D528" s="8"/>
      <c r="E528" s="8"/>
      <c r="F528" s="8"/>
      <c r="G528" s="8"/>
      <c r="H528" s="8"/>
      <c r="I528" s="8"/>
      <c r="J528" s="500"/>
    </row>
    <row r="529" spans="2:10">
      <c r="B529" s="492"/>
      <c r="C529" s="8"/>
      <c r="D529" s="8"/>
      <c r="E529" s="8"/>
      <c r="F529" s="8"/>
      <c r="G529" s="8"/>
      <c r="H529" s="8"/>
      <c r="I529" s="8"/>
      <c r="J529" s="500"/>
    </row>
    <row r="530" spans="2:10">
      <c r="B530" s="492"/>
      <c r="C530" s="8"/>
      <c r="D530" s="8"/>
      <c r="E530" s="8"/>
      <c r="F530" s="8"/>
      <c r="G530" s="8"/>
      <c r="H530" s="8"/>
      <c r="I530" s="8"/>
      <c r="J530" s="500"/>
    </row>
    <row r="531" spans="2:10">
      <c r="B531" s="492"/>
      <c r="C531" s="8"/>
      <c r="D531" s="8"/>
      <c r="E531" s="8"/>
      <c r="F531" s="8"/>
      <c r="G531" s="8"/>
      <c r="H531" s="8"/>
      <c r="I531" s="8"/>
      <c r="J531" s="500"/>
    </row>
    <row r="532" spans="2:10">
      <c r="B532" s="492"/>
      <c r="C532" s="8"/>
      <c r="D532" s="8"/>
      <c r="E532" s="8"/>
      <c r="F532" s="8"/>
      <c r="G532" s="8"/>
      <c r="H532" s="8"/>
      <c r="I532" s="8"/>
      <c r="J532" s="500"/>
    </row>
    <row r="533" spans="2:10">
      <c r="B533" s="492"/>
      <c r="C533" s="8"/>
      <c r="D533" s="8"/>
      <c r="E533" s="8"/>
      <c r="F533" s="8"/>
      <c r="G533" s="8"/>
      <c r="H533" s="8"/>
      <c r="I533" s="8"/>
      <c r="J533" s="500"/>
    </row>
    <row r="534" spans="2:10">
      <c r="B534" s="492"/>
      <c r="C534" s="8"/>
      <c r="D534" s="8"/>
      <c r="E534" s="8"/>
      <c r="F534" s="8"/>
      <c r="G534" s="8"/>
      <c r="H534" s="8"/>
      <c r="I534" s="8"/>
      <c r="J534" s="500"/>
    </row>
    <row r="535" spans="2:10">
      <c r="B535" s="492"/>
      <c r="C535" s="8"/>
      <c r="D535" s="8"/>
      <c r="E535" s="8"/>
      <c r="F535" s="8"/>
      <c r="G535" s="8"/>
      <c r="H535" s="8"/>
      <c r="I535" s="8"/>
      <c r="J535" s="500"/>
    </row>
    <row r="536" spans="2:10">
      <c r="B536" s="492"/>
      <c r="C536" s="8"/>
      <c r="D536" s="8"/>
      <c r="E536" s="8"/>
      <c r="F536" s="8"/>
      <c r="G536" s="8"/>
      <c r="H536" s="8"/>
      <c r="I536" s="8"/>
      <c r="J536" s="500"/>
    </row>
    <row r="537" spans="2:10">
      <c r="B537" s="492"/>
      <c r="C537" s="8"/>
      <c r="D537" s="8"/>
      <c r="E537" s="8"/>
      <c r="F537" s="8"/>
      <c r="G537" s="8"/>
      <c r="H537" s="8"/>
      <c r="I537" s="8"/>
      <c r="J537" s="500"/>
    </row>
    <row r="538" spans="2:10">
      <c r="B538" s="492"/>
      <c r="C538" s="8"/>
      <c r="D538" s="8"/>
      <c r="E538" s="8"/>
      <c r="F538" s="8"/>
      <c r="G538" s="8"/>
      <c r="H538" s="8"/>
      <c r="I538" s="8"/>
      <c r="J538" s="500"/>
    </row>
    <row r="539" spans="2:10">
      <c r="B539" s="492"/>
      <c r="C539" s="8"/>
      <c r="D539" s="8"/>
      <c r="E539" s="8"/>
      <c r="F539" s="8"/>
      <c r="G539" s="8"/>
      <c r="H539" s="8"/>
      <c r="I539" s="8"/>
      <c r="J539" s="500"/>
    </row>
    <row r="540" spans="2:10">
      <c r="B540" s="492"/>
      <c r="C540" s="8"/>
      <c r="D540" s="8"/>
      <c r="E540" s="8"/>
      <c r="F540" s="8"/>
      <c r="G540" s="8"/>
      <c r="H540" s="8"/>
      <c r="I540" s="8"/>
      <c r="J540" s="500"/>
    </row>
    <row r="541" spans="2:10">
      <c r="B541" s="492"/>
      <c r="C541" s="8"/>
      <c r="D541" s="8"/>
      <c r="E541" s="8"/>
      <c r="F541" s="8"/>
      <c r="G541" s="8"/>
      <c r="H541" s="8"/>
      <c r="I541" s="8"/>
      <c r="J541" s="500"/>
    </row>
    <row r="542" spans="2:10">
      <c r="B542" s="492"/>
      <c r="C542" s="8"/>
      <c r="D542" s="8"/>
      <c r="E542" s="8"/>
      <c r="F542" s="8"/>
      <c r="G542" s="8"/>
      <c r="H542" s="8"/>
      <c r="I542" s="8"/>
      <c r="J542" s="500"/>
    </row>
    <row r="543" spans="2:10">
      <c r="B543" s="492"/>
      <c r="C543" s="8"/>
      <c r="D543" s="8"/>
      <c r="E543" s="8"/>
      <c r="F543" s="8"/>
      <c r="G543" s="8"/>
      <c r="H543" s="8"/>
      <c r="I543" s="8"/>
      <c r="J543" s="500"/>
    </row>
    <row r="544" spans="2:10">
      <c r="B544" s="492"/>
      <c r="C544" s="8"/>
      <c r="D544" s="8"/>
      <c r="E544" s="8"/>
      <c r="F544" s="8"/>
      <c r="G544" s="8"/>
      <c r="H544" s="8"/>
      <c r="I544" s="8"/>
      <c r="J544" s="500"/>
    </row>
    <row r="545" spans="2:10">
      <c r="B545" s="492"/>
      <c r="C545" s="8"/>
      <c r="D545" s="8"/>
      <c r="E545" s="8"/>
      <c r="F545" s="8"/>
      <c r="G545" s="8"/>
      <c r="H545" s="8"/>
      <c r="I545" s="8"/>
      <c r="J545" s="500"/>
    </row>
    <row r="546" spans="2:10">
      <c r="B546" s="492"/>
      <c r="C546" s="8"/>
      <c r="D546" s="8"/>
      <c r="E546" s="8"/>
      <c r="F546" s="8"/>
      <c r="G546" s="8"/>
      <c r="H546" s="8"/>
      <c r="I546" s="8"/>
      <c r="J546" s="500"/>
    </row>
    <row r="547" spans="2:10">
      <c r="B547" s="492"/>
      <c r="C547" s="8"/>
      <c r="D547" s="8"/>
      <c r="E547" s="8"/>
      <c r="F547" s="8"/>
      <c r="G547" s="8"/>
      <c r="H547" s="8"/>
      <c r="I547" s="8"/>
      <c r="J547" s="500"/>
    </row>
    <row r="548" spans="2:10">
      <c r="B548" s="492"/>
      <c r="C548" s="8"/>
      <c r="D548" s="8"/>
      <c r="E548" s="8"/>
      <c r="F548" s="8"/>
      <c r="G548" s="8"/>
      <c r="H548" s="8"/>
      <c r="I548" s="8"/>
      <c r="J548" s="500"/>
    </row>
    <row r="549" spans="2:10">
      <c r="B549" s="492"/>
      <c r="C549" s="8"/>
      <c r="D549" s="8"/>
      <c r="E549" s="8"/>
      <c r="F549" s="8"/>
      <c r="G549" s="8"/>
      <c r="H549" s="8"/>
      <c r="I549" s="8"/>
      <c r="J549" s="500"/>
    </row>
    <row r="550" spans="2:10">
      <c r="B550" s="492"/>
      <c r="C550" s="8"/>
      <c r="D550" s="8"/>
      <c r="E550" s="8"/>
      <c r="F550" s="8"/>
      <c r="G550" s="8"/>
      <c r="H550" s="8"/>
      <c r="I550" s="8"/>
      <c r="J550" s="500"/>
    </row>
    <row r="551" spans="2:10">
      <c r="B551" s="492"/>
      <c r="C551" s="8"/>
      <c r="D551" s="8"/>
      <c r="E551" s="8"/>
      <c r="F551" s="8"/>
      <c r="G551" s="8"/>
      <c r="H551" s="8"/>
      <c r="I551" s="8"/>
      <c r="J551" s="500"/>
    </row>
    <row r="552" spans="2:10">
      <c r="B552" s="492"/>
      <c r="C552" s="8"/>
      <c r="D552" s="8"/>
      <c r="E552" s="8"/>
      <c r="F552" s="8"/>
      <c r="G552" s="8"/>
      <c r="H552" s="8"/>
      <c r="I552" s="8"/>
      <c r="J552" s="500"/>
    </row>
    <row r="553" spans="2:10">
      <c r="B553" s="492"/>
      <c r="C553" s="8"/>
      <c r="D553" s="8"/>
      <c r="E553" s="8"/>
      <c r="F553" s="8"/>
      <c r="G553" s="8"/>
      <c r="H553" s="8"/>
      <c r="I553" s="8"/>
      <c r="J553" s="500"/>
    </row>
    <row r="554" spans="2:10">
      <c r="B554" s="492"/>
      <c r="C554" s="8"/>
      <c r="D554" s="8"/>
      <c r="E554" s="8"/>
      <c r="F554" s="8"/>
      <c r="G554" s="8"/>
      <c r="H554" s="8"/>
      <c r="I554" s="8"/>
      <c r="J554" s="500"/>
    </row>
    <row r="555" spans="2:10">
      <c r="B555" s="492"/>
      <c r="C555" s="8"/>
      <c r="D555" s="8"/>
      <c r="E555" s="8"/>
      <c r="F555" s="8"/>
      <c r="G555" s="8"/>
      <c r="H555" s="8"/>
      <c r="I555" s="8"/>
      <c r="J555" s="500"/>
    </row>
    <row r="556" spans="2:10">
      <c r="B556" s="492"/>
      <c r="C556" s="8"/>
      <c r="D556" s="8"/>
      <c r="E556" s="8"/>
      <c r="F556" s="8"/>
      <c r="G556" s="8"/>
      <c r="H556" s="8"/>
      <c r="I556" s="8"/>
      <c r="J556" s="500"/>
    </row>
    <row r="557" spans="2:10">
      <c r="B557" s="492"/>
      <c r="C557" s="8"/>
      <c r="D557" s="8"/>
      <c r="E557" s="8"/>
      <c r="F557" s="8"/>
      <c r="G557" s="8"/>
      <c r="H557" s="8"/>
      <c r="I557" s="8"/>
      <c r="J557" s="500"/>
    </row>
    <row r="558" spans="2:10">
      <c r="B558" s="492"/>
      <c r="C558" s="8"/>
      <c r="D558" s="8"/>
      <c r="E558" s="8"/>
      <c r="F558" s="8"/>
      <c r="G558" s="8"/>
      <c r="H558" s="8"/>
      <c r="I558" s="8"/>
      <c r="J558" s="500"/>
    </row>
    <row r="559" spans="2:10">
      <c r="B559" s="492"/>
      <c r="C559" s="8"/>
      <c r="D559" s="8"/>
      <c r="E559" s="8"/>
      <c r="F559" s="8"/>
      <c r="G559" s="8"/>
      <c r="H559" s="8"/>
      <c r="I559" s="8"/>
      <c r="J559" s="500"/>
    </row>
    <row r="560" spans="2:10">
      <c r="B560" s="492"/>
      <c r="C560" s="8"/>
      <c r="D560" s="8"/>
      <c r="E560" s="8"/>
      <c r="F560" s="8"/>
      <c r="G560" s="8"/>
      <c r="H560" s="8"/>
      <c r="I560" s="8"/>
      <c r="J560" s="500"/>
    </row>
    <row r="561" spans="2:10">
      <c r="B561" s="492"/>
      <c r="C561" s="8"/>
      <c r="D561" s="8"/>
      <c r="E561" s="8"/>
      <c r="F561" s="8"/>
      <c r="G561" s="8"/>
      <c r="H561" s="8"/>
      <c r="I561" s="8"/>
      <c r="J561" s="500"/>
    </row>
    <row r="562" spans="2:10">
      <c r="B562" s="492"/>
      <c r="C562" s="8"/>
      <c r="D562" s="8"/>
      <c r="E562" s="8"/>
      <c r="F562" s="8"/>
      <c r="G562" s="8"/>
      <c r="H562" s="8"/>
      <c r="I562" s="8"/>
      <c r="J562" s="500"/>
    </row>
    <row r="563" spans="2:10">
      <c r="B563" s="492"/>
      <c r="C563" s="8"/>
      <c r="D563" s="8"/>
      <c r="E563" s="8"/>
      <c r="F563" s="8"/>
      <c r="G563" s="8"/>
      <c r="H563" s="8"/>
      <c r="I563" s="8"/>
      <c r="J563" s="500"/>
    </row>
    <row r="564" spans="2:10">
      <c r="B564" s="492"/>
      <c r="C564" s="8"/>
      <c r="D564" s="8"/>
      <c r="E564" s="8"/>
      <c r="F564" s="8"/>
      <c r="G564" s="8"/>
      <c r="H564" s="8"/>
      <c r="I564" s="8"/>
      <c r="J564" s="500"/>
    </row>
    <row r="565" spans="2:10">
      <c r="B565" s="492"/>
      <c r="C565" s="8"/>
      <c r="D565" s="8"/>
      <c r="E565" s="8"/>
      <c r="F565" s="8"/>
      <c r="G565" s="8"/>
      <c r="H565" s="8"/>
      <c r="I565" s="8"/>
      <c r="J565" s="500"/>
    </row>
    <row r="566" spans="2:10">
      <c r="B566" s="492"/>
      <c r="C566" s="8"/>
      <c r="D566" s="8"/>
      <c r="E566" s="8"/>
      <c r="F566" s="8"/>
      <c r="G566" s="8"/>
      <c r="H566" s="8"/>
      <c r="I566" s="8"/>
      <c r="J566" s="500"/>
    </row>
    <row r="567" spans="2:10">
      <c r="B567" s="492"/>
      <c r="C567" s="8"/>
      <c r="D567" s="8"/>
      <c r="E567" s="8"/>
      <c r="F567" s="8"/>
      <c r="G567" s="8"/>
      <c r="H567" s="8"/>
      <c r="I567" s="8"/>
      <c r="J567" s="500"/>
    </row>
    <row r="568" spans="2:10">
      <c r="B568" s="492"/>
      <c r="C568" s="8"/>
      <c r="D568" s="8"/>
      <c r="E568" s="8"/>
      <c r="F568" s="8"/>
      <c r="G568" s="8"/>
      <c r="H568" s="8"/>
      <c r="I568" s="8"/>
      <c r="J568" s="500"/>
    </row>
    <row r="569" spans="2:10">
      <c r="B569" s="492"/>
      <c r="C569" s="8"/>
      <c r="D569" s="8"/>
      <c r="E569" s="8"/>
      <c r="F569" s="8"/>
      <c r="G569" s="8"/>
      <c r="H569" s="8"/>
      <c r="I569" s="8"/>
      <c r="J569" s="500"/>
    </row>
  </sheetData>
  <mergeCells count="77">
    <mergeCell ref="B143:J143"/>
    <mergeCell ref="B145:J145"/>
    <mergeCell ref="B61:J61"/>
    <mergeCell ref="B86:J86"/>
    <mergeCell ref="B92:J92"/>
    <mergeCell ref="A93:J93"/>
    <mergeCell ref="B108:J108"/>
    <mergeCell ref="B125:J12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2016-01-11T14:50:07Z</dcterms:created>
  <dcterms:modified xsi:type="dcterms:W3CDTF">2016-01-11T14:51:04Z</dcterms:modified>
</cp:coreProperties>
</file>