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0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<sst xmlns="http://schemas.openxmlformats.org/spreadsheetml/2006/main" count="331" uniqueCount="176">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</sst>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7" zoomScaleNormal="100" workbookViewId="0">
      <selection activeCell="R25" sqref="R25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144.636</v>
      </c>
      <c r="J6" s="33">
        <v>144.65899999999999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12.727</v>
      </c>
      <c r="J8" s="33">
        <v>12.728999999999999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1.3069999999999999</v>
      </c>
      <c r="J10" s="33">
        <v>1.3080000000000001</v>
      </c>
      <c r="K10" s="36" t="s">
        <v>17</v>
      </c>
      <c r="L10" s="34"/>
      <c r="M10" s="35">
        <f t="shared" ref="M10" si="0">+(J10-I10)/I10</f>
        <v>7.6511094108654316E-4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35.423999999999999</v>
      </c>
      <c r="J12" s="55">
        <v>35.430999999999997</v>
      </c>
      <c r="K12" s="34"/>
      <c r="L12" s="34"/>
      <c r="M12" s="35">
        <f t="shared" ref="M12" si="1">+(J12-I12)/I12</f>
        <v>1.9760614272803457E-4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48.122999999999998</v>
      </c>
      <c r="J13" s="62">
        <v>48.131999999999998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166.98599999999999</v>
      </c>
      <c r="J15" s="66">
        <v>166.696</v>
      </c>
      <c r="K15" s="34"/>
      <c r="L15" s="34"/>
      <c r="M15" s="35">
        <f>+(J15-I15)/I15</f>
        <v>-1.7366725354220837E-3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575.053</v>
      </c>
      <c r="J16" s="55">
        <v>574.18200000000002</v>
      </c>
      <c r="K16" s="34"/>
      <c r="L16" s="34"/>
      <c r="M16" s="35">
        <f>+(J16-I16)/I16</f>
        <v>-1.5146429981236179E-3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131.50800000000001</v>
      </c>
      <c r="J17" s="55">
        <v>131.65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126.876</v>
      </c>
      <c r="J18" s="55">
        <v>126.93</v>
      </c>
      <c r="K18" s="34"/>
      <c r="L18" s="34"/>
      <c r="M18" s="35">
        <f>+(J18-I18)/I18</f>
        <v>4.2561240896625086E-4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118.339</v>
      </c>
      <c r="J19" s="55">
        <v>118.48399999999999</v>
      </c>
      <c r="K19" s="34"/>
      <c r="L19" s="34"/>
      <c r="M19" s="35">
        <f>+(J19-I19)/I19</f>
        <v>1.2252934366522956E-3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115.142</v>
      </c>
      <c r="J20" s="55">
        <v>115.13500000000001</v>
      </c>
      <c r="K20" s="34"/>
      <c r="L20" s="34"/>
      <c r="M20" s="35">
        <f>+(J20-I20)/I20</f>
        <v>-6.0794497229427941E-5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89.715000000000003</v>
      </c>
      <c r="J21" s="55">
        <v>89.694000000000003</v>
      </c>
      <c r="K21" s="34"/>
      <c r="L21" s="34"/>
      <c r="M21" s="35">
        <f>+(J21-I21)/I21</f>
        <v>-2.3407456946999717E-4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143.11099999999999</v>
      </c>
      <c r="J22" s="55">
        <v>143.61099999999999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104.682</v>
      </c>
      <c r="J23" s="55">
        <v>104.191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108.88200000000001</v>
      </c>
      <c r="J24" s="79">
        <v>108.896</v>
      </c>
      <c r="K24" s="34"/>
      <c r="L24" s="34"/>
      <c r="M24" s="35">
        <f>+(J24-I24)/I24</f>
        <v>1.2857956319681666E-4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1336.7280000000001</v>
      </c>
      <c r="J26" s="89">
        <v>1338.27</v>
      </c>
      <c r="K26" s="90" t="s">
        <v>40</v>
      </c>
      <c r="M26" s="91">
        <f t="shared" ref="M26:M38" si="2">+(J26-I26)/I26</f>
        <v>1.1535630285293016E-3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2307.6779999999999</v>
      </c>
      <c r="J27" s="94">
        <v>2302.393</v>
      </c>
      <c r="K27" s="95" t="s">
        <v>42</v>
      </c>
      <c r="M27" s="91">
        <f t="shared" si="2"/>
        <v>-2.2901808657879714E-3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108.694</v>
      </c>
      <c r="J28" s="99">
        <v>108.58</v>
      </c>
      <c r="K28" s="100" t="s">
        <v>44</v>
      </c>
      <c r="M28" s="91">
        <f t="shared" si="2"/>
        <v>-1.0488159420023581E-3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105.133</v>
      </c>
      <c r="J29" s="55">
        <v>105.08199999999999</v>
      </c>
      <c r="K29" s="90" t="s">
        <v>40</v>
      </c>
      <c r="M29" s="91">
        <f t="shared" si="2"/>
        <v>-4.8509982593478672E-4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123.44</v>
      </c>
      <c r="J30" s="55">
        <v>123.533</v>
      </c>
      <c r="K30" s="90" t="s">
        <v>40</v>
      </c>
      <c r="M30" s="91">
        <f t="shared" si="2"/>
        <v>7.534024627349605E-4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1208.979</v>
      </c>
      <c r="J31" s="103">
        <v>1199.7059999999999</v>
      </c>
      <c r="K31" s="104" t="s">
        <v>17</v>
      </c>
      <c r="M31" s="91">
        <f t="shared" si="2"/>
        <v>-7.6701084137939021E-3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134.101</v>
      </c>
      <c r="J32" s="55">
        <v>134.84100000000001</v>
      </c>
      <c r="K32" s="90" t="s">
        <v>40</v>
      </c>
      <c r="M32" s="91">
        <f t="shared" si="2"/>
        <v>5.5182287976973258E-3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15.973000000000001</v>
      </c>
      <c r="J33" s="55">
        <v>16.029</v>
      </c>
      <c r="K33" s="90" t="s">
        <v>40</v>
      </c>
      <c r="M33" s="91">
        <f t="shared" si="2"/>
        <v>3.505916233644222E-3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6077.8590000000004</v>
      </c>
      <c r="J34" s="94">
        <v>6113.5969999999998</v>
      </c>
      <c r="K34" s="90" t="s">
        <v>40</v>
      </c>
      <c r="M34" s="91">
        <f t="shared" si="2"/>
        <v>5.8800311096389984E-3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5034.0619999999999</v>
      </c>
      <c r="J35" s="94">
        <v>5045.7889999999998</v>
      </c>
      <c r="K35" s="90"/>
      <c r="M35" s="91">
        <f t="shared" si="2"/>
        <v>2.3295303077315818E-3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2.2839999999999998</v>
      </c>
      <c r="J36" s="103">
        <v>2.27</v>
      </c>
      <c r="K36" s="104" t="s">
        <v>17</v>
      </c>
      <c r="M36" s="91">
        <f t="shared" si="2"/>
        <v>-6.1295971978983328E-3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1.9430000000000001</v>
      </c>
      <c r="J37" s="103">
        <v>1.9339999999999999</v>
      </c>
      <c r="K37" s="104" t="s">
        <v>17</v>
      </c>
      <c r="M37" s="91">
        <f t="shared" si="2"/>
        <v>-4.6320123520329996E-3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1.2130000000000001</v>
      </c>
      <c r="J38" s="78">
        <v>1.208</v>
      </c>
      <c r="K38" s="100" t="s">
        <v>44</v>
      </c>
      <c r="M38" s="91">
        <f t="shared" si="2"/>
        <v>-4.1220115416324117E-3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108.301</v>
      </c>
      <c r="J44" s="135">
        <v>108.321</v>
      </c>
      <c r="K44" s="34"/>
      <c r="L44" s="34"/>
      <c r="M44" s="35">
        <f t="shared" ref="M44:M68" si="5">+(J44-I44)/I44</f>
        <v>1.8467050165738101E-4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41009</v>
      </c>
      <c r="G45" s="138">
        <v>3.67</v>
      </c>
      <c r="H45" s="55">
        <v>104.16200000000001</v>
      </c>
      <c r="I45" s="55">
        <v>105.077</v>
      </c>
      <c r="J45" s="55">
        <v>105.096</v>
      </c>
      <c r="K45" s="34"/>
      <c r="L45" s="34"/>
      <c r="M45" s="35">
        <f t="shared" si="5"/>
        <v>1.8081977978059383E-4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102.849</v>
      </c>
      <c r="J46" s="55">
        <v>102.86799999999999</v>
      </c>
      <c r="K46" s="34"/>
      <c r="L46" s="34"/>
      <c r="M46" s="35">
        <f t="shared" si="5"/>
        <v>1.8473684722254222E-4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103.55800000000001</v>
      </c>
      <c r="J47" s="55">
        <v>103.59099999999999</v>
      </c>
      <c r="K47" s="34"/>
      <c r="L47" s="34"/>
      <c r="M47" s="35">
        <f t="shared" si="5"/>
        <v>3.1866200583235515E-4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104.224</v>
      </c>
      <c r="J48" s="55">
        <v>104.247</v>
      </c>
      <c r="K48" s="34"/>
      <c r="L48" s="34"/>
      <c r="M48" s="35">
        <f t="shared" si="5"/>
        <v>2.2067853853235467E-4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107.61199999999999</v>
      </c>
      <c r="J49" s="55">
        <v>107.63200000000001</v>
      </c>
      <c r="K49" s="34"/>
      <c r="L49" s="34"/>
      <c r="M49" s="35">
        <f t="shared" si="5"/>
        <v>1.8585287886118865E-4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104.79300000000001</v>
      </c>
      <c r="J50" s="55">
        <v>104.816</v>
      </c>
      <c r="K50" s="34"/>
      <c r="L50" s="34"/>
      <c r="M50" s="44">
        <f>+(J50-I50)/I50</f>
        <v>2.1948030879921496E-4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41018</v>
      </c>
      <c r="G51" s="138">
        <v>3.9180000000000001</v>
      </c>
      <c r="H51" s="55">
        <v>103.57899999999999</v>
      </c>
      <c r="I51" s="55">
        <v>104.58499999999999</v>
      </c>
      <c r="J51" s="55">
        <v>104.60599999999999</v>
      </c>
      <c r="K51" s="34" t="s">
        <v>22</v>
      </c>
      <c r="L51" s="34"/>
      <c r="M51" s="35">
        <f>+(J51-I51)/I51</f>
        <v>2.0079361285079884E-4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41018</v>
      </c>
      <c r="G52" s="138">
        <v>3.8410000000000002</v>
      </c>
      <c r="H52" s="55">
        <v>104.035</v>
      </c>
      <c r="I52" s="55">
        <v>105.06</v>
      </c>
      <c r="J52" s="55">
        <v>105.08199999999999</v>
      </c>
      <c r="K52" s="34"/>
      <c r="L52" s="34"/>
      <c r="M52" s="35">
        <f t="shared" si="5"/>
        <v>2.0940415000943614E-4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106.321</v>
      </c>
      <c r="J53" s="141">
        <v>106.34099999999999</v>
      </c>
      <c r="M53" s="7">
        <f t="shared" si="5"/>
        <v>1.8810959264863969E-4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102.568</v>
      </c>
      <c r="J54" s="141">
        <v>102.58799999999999</v>
      </c>
      <c r="K54" s="34"/>
      <c r="L54" s="34"/>
      <c r="M54" s="35">
        <f>+(J54-I53)/I53</f>
        <v>-3.5110655467875625E-2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101.268</v>
      </c>
      <c r="J55" s="55">
        <v>101.289</v>
      </c>
      <c r="K55" s="34"/>
      <c r="L55" s="34"/>
      <c r="M55" s="35">
        <f t="shared" si="5"/>
        <v>2.0737054153336488E-4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104.706</v>
      </c>
      <c r="J56" s="55">
        <v>104.726</v>
      </c>
      <c r="K56" s="34"/>
      <c r="L56" s="34"/>
      <c r="M56" s="35">
        <f t="shared" si="5"/>
        <v>1.9101102133589309E-4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41059</v>
      </c>
      <c r="G57" s="138">
        <v>3.5880000000000001</v>
      </c>
      <c r="H57" s="55">
        <v>106.429</v>
      </c>
      <c r="I57" s="55">
        <v>107.371</v>
      </c>
      <c r="J57" s="55">
        <v>107.39100000000001</v>
      </c>
      <c r="K57" s="34"/>
      <c r="L57" s="34"/>
      <c r="M57" s="35">
        <f t="shared" si="5"/>
        <v>1.8627003567080715E-4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41016</v>
      </c>
      <c r="G58" s="138">
        <v>3.7629999999999999</v>
      </c>
      <c r="H58" s="55">
        <v>105.458</v>
      </c>
      <c r="I58" s="55">
        <v>106.432</v>
      </c>
      <c r="J58" s="55">
        <v>106.452</v>
      </c>
      <c r="K58" s="34" t="s">
        <v>22</v>
      </c>
      <c r="L58" s="34"/>
      <c r="M58" s="35">
        <f t="shared" si="5"/>
        <v>1.8791340950086459E-4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103.75</v>
      </c>
      <c r="J59" s="55">
        <v>103.768</v>
      </c>
      <c r="K59" s="34" t="s">
        <v>22</v>
      </c>
      <c r="L59" s="34"/>
      <c r="M59" s="35">
        <f t="shared" si="5"/>
        <v>1.7349397590362103E-4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99.932000000000002</v>
      </c>
      <c r="J60" s="55">
        <v>99.953000000000003</v>
      </c>
      <c r="K60" s="34"/>
      <c r="L60" s="34"/>
      <c r="M60" s="35">
        <f t="shared" si="5"/>
        <v>2.1014289717008361E-4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105.239</v>
      </c>
      <c r="J61" s="55">
        <v>105.261</v>
      </c>
      <c r="K61" s="34"/>
      <c r="L61" s="34"/>
      <c r="M61" s="35">
        <f>+(J61-I50)/I50</f>
        <v>4.4659471529585881E-3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103.46599999999999</v>
      </c>
      <c r="J62" s="147">
        <v>103.488</v>
      </c>
      <c r="K62" s="34"/>
      <c r="L62" s="34"/>
      <c r="M62" s="35">
        <f t="shared" si="5"/>
        <v>2.1263023601961583E-4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104.321</v>
      </c>
      <c r="J63" s="55">
        <v>104.34399999999999</v>
      </c>
      <c r="K63" s="34"/>
      <c r="L63" s="34"/>
      <c r="M63" s="35">
        <f t="shared" si="5"/>
        <v>2.2047334668950772E-4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105.121</v>
      </c>
      <c r="J64" s="141">
        <v>105.139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103.413</v>
      </c>
      <c r="J65" s="55">
        <v>103.435</v>
      </c>
      <c r="K65" s="34"/>
      <c r="L65" s="34"/>
      <c r="M65" s="35">
        <f t="shared" si="5"/>
        <v>2.1273921073758205E-4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41024</v>
      </c>
      <c r="G66" s="138">
        <v>3.766</v>
      </c>
      <c r="H66" s="55">
        <v>103.8</v>
      </c>
      <c r="I66" s="55">
        <v>104.747</v>
      </c>
      <c r="J66" s="55">
        <v>104.767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105.36499999999999</v>
      </c>
      <c r="J67" s="55">
        <v>105.383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102.88200000000001</v>
      </c>
      <c r="J68" s="147">
        <v>102.902</v>
      </c>
      <c r="K68" s="34"/>
      <c r="L68" s="34"/>
      <c r="M68" s="35">
        <f t="shared" si="5"/>
        <v>1.9439746505701697E-4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41060</v>
      </c>
      <c r="G70" s="134">
        <v>0.39700000000000002</v>
      </c>
      <c r="H70" s="162">
        <v>10.458</v>
      </c>
      <c r="I70" s="162">
        <v>10.552</v>
      </c>
      <c r="J70" s="162">
        <v>10.554</v>
      </c>
      <c r="K70" s="34"/>
      <c r="L70" s="34"/>
      <c r="M70" s="35">
        <f>+(J70-I70)/I70</f>
        <v>1.8953752843069258E-4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104.255</v>
      </c>
      <c r="J71" s="167">
        <v>104.27500000000001</v>
      </c>
      <c r="M71" s="91">
        <f>+(J71-I71)/I71</f>
        <v>1.9183732195108373E-4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104.41500000000001</v>
      </c>
      <c r="J72" s="79">
        <v>104.437</v>
      </c>
      <c r="M72" s="91">
        <f>+(J72-I72)/I72</f>
        <v>2.1069769669100567E-4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102.018</v>
      </c>
      <c r="J74" s="33">
        <v>102.092</v>
      </c>
      <c r="K74" s="90" t="s">
        <v>40</v>
      </c>
      <c r="M74" s="91">
        <f>+(J74-I74)/I74</f>
        <v>7.2536219098588554E-4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71.887</v>
      </c>
      <c r="J76" s="135">
        <v>71.834999999999994</v>
      </c>
      <c r="K76" s="34"/>
      <c r="L76" s="34"/>
      <c r="M76" s="35">
        <f t="shared" ref="M76:M90" si="7">+(J76-I76)/I76</f>
        <v>-7.2335749161888394E-4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155.93899999999999</v>
      </c>
      <c r="J77" s="55">
        <v>155.607</v>
      </c>
      <c r="K77" s="34"/>
      <c r="L77" s="34"/>
      <c r="M77" s="35">
        <f t="shared" si="7"/>
        <v>-2.1290376365116722E-3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1547.626</v>
      </c>
      <c r="J78" s="55">
        <v>1544.357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41018</v>
      </c>
      <c r="G79" s="138">
        <v>2.423</v>
      </c>
      <c r="H79" s="55">
        <v>111.72499999999999</v>
      </c>
      <c r="I79" s="55">
        <v>113.093</v>
      </c>
      <c r="J79" s="55">
        <v>113.026</v>
      </c>
      <c r="K79" s="34"/>
      <c r="L79" s="34"/>
      <c r="M79" s="35">
        <f>+(J79-I79)/I79</f>
        <v>-5.9243277656448475E-4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41018</v>
      </c>
      <c r="G80" s="138">
        <v>1.641</v>
      </c>
      <c r="H80" s="55">
        <v>110.651</v>
      </c>
      <c r="I80" s="55">
        <v>112.498</v>
      </c>
      <c r="J80" s="55">
        <v>112.443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90.87</v>
      </c>
      <c r="J81" s="55">
        <v>90.840999999999994</v>
      </c>
      <c r="K81" s="34"/>
      <c r="L81" s="34"/>
      <c r="M81" s="35">
        <f t="shared" si="7"/>
        <v>-3.1913722900858997E-4</v>
      </c>
      <c r="N81" s="34"/>
    </row>
    <row r="82" spans="1:18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16.565999999999999</v>
      </c>
      <c r="J82" s="55">
        <v>16.562999999999999</v>
      </c>
      <c r="K82" s="34"/>
      <c r="L82" s="34"/>
      <c r="M82" s="35">
        <f t="shared" si="7"/>
        <v>-1.8109380659182145E-4</v>
      </c>
      <c r="N82" s="34"/>
    </row>
    <row r="83" spans="1:18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272.90100000000001</v>
      </c>
      <c r="J83" s="55">
        <v>272.90600000000001</v>
      </c>
      <c r="K83" s="34"/>
      <c r="L83" s="34"/>
      <c r="M83" s="35">
        <f t="shared" si="7"/>
        <v>1.832166243434598E-5</v>
      </c>
      <c r="N83" s="34"/>
    </row>
    <row r="84" spans="1:18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40.6</v>
      </c>
      <c r="J84" s="55">
        <v>40.615000000000002</v>
      </c>
      <c r="K84" s="34"/>
      <c r="L84" s="34"/>
      <c r="M84" s="35">
        <f t="shared" si="7"/>
        <v>3.6945812807883175E-4</v>
      </c>
      <c r="N84" s="34"/>
    </row>
    <row r="85" spans="1:18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2517.7640000000001</v>
      </c>
      <c r="J85" s="94">
        <v>2514.6309999999999</v>
      </c>
      <c r="K85" s="34"/>
      <c r="L85" s="34"/>
      <c r="M85" s="35">
        <f t="shared" si="7"/>
        <v>-1.2443580891617584E-3</v>
      </c>
      <c r="N85" s="34"/>
    </row>
    <row r="86" spans="1:18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79.802000000000007</v>
      </c>
      <c r="J86" s="55">
        <v>79.734999999999999</v>
      </c>
      <c r="K86" s="34"/>
      <c r="L86" s="34"/>
      <c r="M86" s="35">
        <f t="shared" si="7"/>
        <v>-8.3957795543980441E-4</v>
      </c>
      <c r="N86" s="34"/>
    </row>
    <row r="87" spans="1:18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58.116999999999997</v>
      </c>
      <c r="J87" s="55">
        <v>58.149000000000001</v>
      </c>
      <c r="K87" s="34"/>
      <c r="L87" s="34"/>
      <c r="M87" s="35">
        <f t="shared" si="7"/>
        <v>5.5061341776078574E-4</v>
      </c>
      <c r="N87" s="34"/>
    </row>
    <row r="88" spans="1:18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102.744</v>
      </c>
      <c r="J88" s="55">
        <v>102.65600000000001</v>
      </c>
      <c r="K88" s="34"/>
      <c r="L88" s="34"/>
      <c r="M88" s="35">
        <f>+(J89-I89)/I89</f>
        <v>-7.8638333566326366E-4</v>
      </c>
      <c r="N88" s="34"/>
    </row>
    <row r="89" spans="1:18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114.44799999999999</v>
      </c>
      <c r="J89" s="55">
        <v>114.358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105.297</v>
      </c>
      <c r="J90" s="78">
        <v>105.211</v>
      </c>
      <c r="K90" s="34"/>
      <c r="L90" s="34"/>
      <c r="M90" s="35">
        <f t="shared" si="7"/>
        <v>-8.1673741891980325E-4</v>
      </c>
      <c r="N90" s="34"/>
      <c r="O90" s="34"/>
      <c r="P90" s="34"/>
      <c r="Q90" s="34"/>
      <c r="R90" s="36"/>
    </row>
    <row r="91" spans="1:18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41060</v>
      </c>
      <c r="G92" s="134">
        <v>0.28799999999999998</v>
      </c>
      <c r="H92" s="135">
        <v>11.554</v>
      </c>
      <c r="I92" s="135">
        <v>11.645</v>
      </c>
      <c r="J92" s="135">
        <v>11.643000000000001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41060</v>
      </c>
      <c r="G93" s="138">
        <v>0.20699999999999999</v>
      </c>
      <c r="H93" s="55">
        <v>12.456</v>
      </c>
      <c r="I93" s="55">
        <v>12.577999999999999</v>
      </c>
      <c r="J93" s="55">
        <v>12.568</v>
      </c>
      <c r="K93" s="34"/>
      <c r="L93" s="34"/>
      <c r="M93" s="35"/>
      <c r="N93" s="34"/>
    </row>
    <row r="94" spans="1:18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15.661</v>
      </c>
      <c r="J94" s="55">
        <v>15.62</v>
      </c>
      <c r="K94" s="34"/>
      <c r="L94" s="34"/>
      <c r="M94" s="35"/>
      <c r="N94" s="34"/>
    </row>
    <row r="95" spans="1:18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41060</v>
      </c>
      <c r="G95" s="138">
        <v>0.32500000000000001</v>
      </c>
      <c r="H95" s="55">
        <v>15.221</v>
      </c>
      <c r="I95" s="55">
        <v>15.766</v>
      </c>
      <c r="J95" s="55">
        <v>15.702</v>
      </c>
      <c r="K95" s="34"/>
      <c r="L95" s="34"/>
      <c r="M95" s="35"/>
      <c r="N95" s="34"/>
    </row>
    <row r="96" spans="1:18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12.574</v>
      </c>
      <c r="J96" s="55">
        <v>12.552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11.076000000000001</v>
      </c>
      <c r="J97" s="55">
        <v>11.065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10.718</v>
      </c>
      <c r="J98" s="55">
        <v>10.715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10.788</v>
      </c>
      <c r="J99" s="55">
        <v>10.789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127.544</v>
      </c>
      <c r="J100" s="55">
        <v>127.381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128.28299999999999</v>
      </c>
      <c r="J101" s="55">
        <v>128.18799999999999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10.888</v>
      </c>
      <c r="J102" s="55">
        <v>10.877000000000001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41031</v>
      </c>
      <c r="G103" s="198">
        <v>0.64</v>
      </c>
      <c r="H103" s="55">
        <v>111.01600000000001</v>
      </c>
      <c r="I103" s="55">
        <v>113.489</v>
      </c>
      <c r="J103" s="55">
        <v>113.23399999999999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21.010999999999999</v>
      </c>
      <c r="J104" s="55">
        <v>20.998000000000001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86.759</v>
      </c>
      <c r="J105" s="55">
        <v>86.905000000000001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90.355999999999995</v>
      </c>
      <c r="J106" s="55">
        <v>90.570999999999998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97.721000000000004</v>
      </c>
      <c r="J107" s="55">
        <v>97.763999999999996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100.72199999999999</v>
      </c>
      <c r="J108" s="55">
        <v>100.67400000000001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104.57599999999999</v>
      </c>
      <c r="J109" s="141">
        <v>104.44499999999999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98.850999999999999</v>
      </c>
      <c r="J110" s="216">
        <v>98.837999999999994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41010</v>
      </c>
      <c r="G112" s="134">
        <v>2.86</v>
      </c>
      <c r="H112" s="162">
        <v>98.265000000000001</v>
      </c>
      <c r="I112" s="162">
        <v>99.962000000000003</v>
      </c>
      <c r="J112" s="162">
        <v>99.873999999999995</v>
      </c>
      <c r="K112" s="100" t="s">
        <v>44</v>
      </c>
      <c r="M112" s="91">
        <f t="shared" ref="M112:M114" si="11">+(J112-I112)/I112</f>
        <v>-8.8033452712038649E-4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41010</v>
      </c>
      <c r="G113" s="134">
        <v>1.54</v>
      </c>
      <c r="H113" s="141">
        <v>110.268</v>
      </c>
      <c r="I113" s="141">
        <v>113.983</v>
      </c>
      <c r="J113" s="141">
        <v>114.3</v>
      </c>
      <c r="K113" s="100" t="s">
        <v>44</v>
      </c>
      <c r="M113" s="91">
        <f t="shared" si="11"/>
        <v>2.7811164822823847E-3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41018</v>
      </c>
      <c r="G114" s="190">
        <v>3.0659999999999998</v>
      </c>
      <c r="H114" s="55">
        <v>136.191</v>
      </c>
      <c r="I114" s="55">
        <v>138.93199999999999</v>
      </c>
      <c r="J114" s="55">
        <v>138.583</v>
      </c>
      <c r="K114" s="219" t="s">
        <v>153</v>
      </c>
      <c r="M114" s="91">
        <f t="shared" si="11"/>
        <v>-2.5120202689084556E-3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11.03</v>
      </c>
      <c r="J115" s="55">
        <v>11.034000000000001</v>
      </c>
      <c r="K115" s="90" t="s">
        <v>40</v>
      </c>
      <c r="M115" s="91">
        <f>+(J115-I115)/I115</f>
        <v>3.6264732547609574E-4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119.892</v>
      </c>
      <c r="J116" s="55">
        <v>119.938</v>
      </c>
      <c r="K116" s="90" t="s">
        <v>40</v>
      </c>
      <c r="M116" s="91">
        <f>+(J116-I116)/I116</f>
        <v>3.8367864411308913E-4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118.43600000000001</v>
      </c>
      <c r="J117" s="55">
        <v>118.547</v>
      </c>
      <c r="K117" s="90" t="s">
        <v>40</v>
      </c>
      <c r="M117" s="91">
        <f>+(J117-I117)/I117</f>
        <v>9.3721503596870873E-4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104.986</v>
      </c>
      <c r="J118" s="55">
        <v>105.223</v>
      </c>
      <c r="K118" s="95" t="s">
        <v>42</v>
      </c>
      <c r="M118" s="91">
        <f t="shared" ref="M118:M130" si="13">+(J118-I118)/I118</f>
        <v>2.2574438496560946E-3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102.61</v>
      </c>
      <c r="J119" s="55">
        <v>102.675</v>
      </c>
      <c r="K119" s="95" t="s">
        <v>42</v>
      </c>
      <c r="M119" s="91">
        <f t="shared" si="13"/>
        <v>6.3346652373060842E-4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192.90299999999999</v>
      </c>
      <c r="J120" s="55">
        <v>194.60499999999999</v>
      </c>
      <c r="K120" s="90" t="s">
        <v>40</v>
      </c>
      <c r="M120" s="91">
        <f t="shared" si="13"/>
        <v>8.8230872511054683E-3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168.30699999999999</v>
      </c>
      <c r="J121" s="55">
        <v>169.14400000000001</v>
      </c>
      <c r="K121" s="90" t="s">
        <v>40</v>
      </c>
      <c r="M121" s="91">
        <f t="shared" si="13"/>
        <v>4.9730551908121323E-3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145.256</v>
      </c>
      <c r="J122" s="55">
        <v>145.56299999999999</v>
      </c>
      <c r="K122" s="90" t="s">
        <v>40</v>
      </c>
      <c r="M122" s="91">
        <f t="shared" si="13"/>
        <v>2.1135099410694771E-3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10556.442999999999</v>
      </c>
      <c r="J123" s="94">
        <v>10639.314</v>
      </c>
      <c r="K123" s="90" t="s">
        <v>40</v>
      </c>
      <c r="M123" s="91">
        <f t="shared" si="13"/>
        <v>7.8502768404093131E-3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21.763000000000002</v>
      </c>
      <c r="J124" s="55">
        <v>22.056000000000001</v>
      </c>
      <c r="K124" s="90" t="s">
        <v>40</v>
      </c>
      <c r="M124" s="91">
        <f t="shared" si="13"/>
        <v>1.34632173873087E-2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141.87299999999999</v>
      </c>
      <c r="J125" s="55">
        <v>141.96700000000001</v>
      </c>
      <c r="K125" s="90" t="s">
        <v>40</v>
      </c>
      <c r="M125" s="91">
        <f t="shared" si="13"/>
        <v>6.625644061944311E-4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1584.479</v>
      </c>
      <c r="J126" s="94">
        <v>1584.5260000000001</v>
      </c>
      <c r="K126" s="90" t="s">
        <v>40</v>
      </c>
      <c r="M126" s="91">
        <f t="shared" si="13"/>
        <v>2.9662747186946285E-5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115.999</v>
      </c>
      <c r="J127" s="55">
        <v>115.637</v>
      </c>
      <c r="K127" s="95" t="s">
        <v>42</v>
      </c>
      <c r="M127" s="91">
        <f t="shared" si="13"/>
        <v>-3.1207165579013162E-3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93.584999999999994</v>
      </c>
      <c r="J128" s="55">
        <v>93.561000000000007</v>
      </c>
      <c r="K128" s="100" t="s">
        <v>44</v>
      </c>
      <c r="M128" s="91">
        <f t="shared" si="13"/>
        <v>-2.564513543835732E-4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118.217</v>
      </c>
      <c r="J129" s="55">
        <v>119.227</v>
      </c>
      <c r="K129" s="100" t="s">
        <v>44</v>
      </c>
      <c r="M129" s="91">
        <f t="shared" si="13"/>
        <v>8.5436104790343609E-3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9574.9069999999992</v>
      </c>
      <c r="J130" s="229">
        <v>9534.277</v>
      </c>
      <c r="K130" s="90" t="s">
        <v>40</v>
      </c>
      <c r="M130" s="91">
        <f t="shared" si="13"/>
        <v>-4.2433832516596982E-3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9.9779999999999998</v>
      </c>
      <c r="J131" s="230">
        <v>9.9969999999999999</v>
      </c>
      <c r="K131" s="90" t="s">
        <v>40</v>
      </c>
      <c r="M131" s="91">
        <f>+(J131-I131)/I131</f>
        <v>1.9041892162758197E-3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9.8930000000000007</v>
      </c>
      <c r="J133" s="230">
        <v>9.8550000000000004</v>
      </c>
      <c r="K133" s="90" t="s">
        <v>40</v>
      </c>
      <c r="M133" s="91">
        <f t="shared" ref="M133" si="14">+(J133-I133)/I133</f>
        <v>-3.841099767512408E-3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2013-04-10T13:55:22Z</dcterms:created>
  <dcterms:modified xsi:type="dcterms:W3CDTF">2013-04-10T13:55:46Z</dcterms:modified>
</cp:coreProperties>
</file>