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5-2018 " sheetId="1" r:id="rId1"/>
  </sheets>
  <definedNames>
    <definedName name="_xlnm._FilterDatabase" localSheetId="0" hidden="1">'08-05-2018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<sst xmlns="http://schemas.openxmlformats.org/spreadsheetml/2006/main" count="393" uniqueCount="250">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</sst>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2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5" fontId="8" fillId="0" borderId="189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165" fontId="8" fillId="0" borderId="188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65" fontId="8" fillId="2" borderId="200" xfId="1" applyNumberFormat="1" applyFont="1" applyFill="1" applyBorder="1" applyAlignment="1">
      <alignment horizontal="right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1" fillId="0" borderId="204" xfId="1" applyBorder="1"/>
    <xf numFmtId="0" fontId="5" fillId="0" borderId="164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0" fontId="14" fillId="2" borderId="164" xfId="1" applyFont="1" applyFill="1" applyBorder="1" applyAlignment="1">
      <alignment vertical="center"/>
    </xf>
    <xf numFmtId="0" fontId="14" fillId="2" borderId="164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1" xfId="1" applyFont="1" applyFill="1" applyBorder="1" applyAlignment="1">
      <alignment vertical="center"/>
    </xf>
    <xf numFmtId="0" fontId="15" fillId="4" borderId="211" xfId="1" applyFont="1" applyFill="1" applyBorder="1"/>
    <xf numFmtId="10" fontId="16" fillId="4" borderId="211" xfId="1" applyNumberFormat="1" applyFont="1" applyFill="1" applyBorder="1"/>
    <xf numFmtId="0" fontId="15" fillId="4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16" xfId="1" applyNumberFormat="1" applyFont="1" applyBorder="1"/>
    <xf numFmtId="168" fontId="7" fillId="0" borderId="1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5" fontId="7" fillId="0" borderId="225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17" fillId="0" borderId="223" xfId="1" applyNumberFormat="1" applyFont="1" applyFill="1" applyBorder="1" applyAlignment="1">
      <alignment horizontal="right" vertical="center"/>
    </xf>
    <xf numFmtId="165" fontId="17" fillId="0" borderId="22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1" fillId="7" borderId="211" xfId="1" applyFont="1" applyFill="1" applyBorder="1" applyAlignment="1">
      <alignment horizontal="right" vertical="center"/>
    </xf>
    <xf numFmtId="0" fontId="1" fillId="0" borderId="211" xfId="1" applyBorder="1" applyAlignment="1">
      <alignment horizontal="right"/>
    </xf>
    <xf numFmtId="10" fontId="3" fillId="0" borderId="211" xfId="1" applyNumberFormat="1" applyFont="1" applyBorder="1" applyAlignment="1">
      <alignment horizontal="right"/>
    </xf>
    <xf numFmtId="0" fontId="5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2" xfId="1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6" fillId="0" borderId="247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8" fontId="7" fillId="0" borderId="252" xfId="1" applyNumberFormat="1" applyFont="1" applyFill="1" applyBorder="1" applyAlignment="1">
      <alignment horizontal="right" vertical="center"/>
    </xf>
    <xf numFmtId="165" fontId="7" fillId="0" borderId="253" xfId="1" applyNumberFormat="1" applyFont="1" applyFill="1" applyBorder="1" applyAlignment="1">
      <alignment horizontal="right" vertical="center"/>
    </xf>
    <xf numFmtId="165" fontId="8" fillId="2" borderId="25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5" xfId="0" applyNumberFormat="1" applyFont="1" applyFill="1" applyBorder="1" applyAlignment="1">
      <alignment horizontal="center" vertical="center"/>
    </xf>
    <xf numFmtId="169" fontId="19" fillId="11" borderId="25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82" workbookViewId="0">
      <selection activeCell="Q94" sqref="Q94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173.47800000000001</v>
      </c>
      <c r="J6" s="42">
        <v>173.501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117.71599999999999</v>
      </c>
      <c r="J7" s="52">
        <v>117.73399999999999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100.51600000000001</v>
      </c>
      <c r="J8" s="52">
        <v>100.52800000000001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102.91800000000001</v>
      </c>
      <c r="J9" s="52">
        <v>102.935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103.8</v>
      </c>
      <c r="J10" s="66">
        <v>103.812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15.481999999999999</v>
      </c>
      <c r="J12" s="76">
        <v>15.484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113.306</v>
      </c>
      <c r="J13" s="52">
        <v>113.32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101.99299999999999</v>
      </c>
      <c r="J15" s="66">
        <v>102.006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1.5920000000000001</v>
      </c>
      <c r="J17" s="100">
        <v>1.5940000000000001</v>
      </c>
      <c r="K17" s="101" t="s">
        <v>31</v>
      </c>
      <c r="L17" s="43"/>
      <c r="M17" s="44">
        <f>+(J17-I17)/I17</f>
        <v>1.256281407035177E-3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42.095999999999997</v>
      </c>
      <c r="J19" s="100">
        <v>42.100999999999999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56.929000000000002</v>
      </c>
      <c r="J20" s="57">
        <v>56.935000000000002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124.10299999999999</v>
      </c>
      <c r="J21" s="51">
        <v>124.25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120.268</v>
      </c>
      <c r="J22" s="51">
        <v>120.664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152.148</v>
      </c>
      <c r="J24" s="76">
        <v>152.38200000000001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555.12400000000002</v>
      </c>
      <c r="J25" s="52">
        <v>555.98699999999997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129.85300000000001</v>
      </c>
      <c r="J26" s="52">
        <v>130.035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137.86799999999999</v>
      </c>
      <c r="J27" s="137">
        <v>138.1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140.679</v>
      </c>
      <c r="J28" s="52">
        <v>140.67599999999999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119.49299999999999</v>
      </c>
      <c r="J29" s="52">
        <v>119.575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119.414</v>
      </c>
      <c r="J30" s="52">
        <v>119.538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169.16900000000001</v>
      </c>
      <c r="J31" s="52">
        <v>169.899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98.897000000000006</v>
      </c>
      <c r="J32" s="52">
        <v>99.373000000000005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106.258</v>
      </c>
      <c r="J33" s="52">
        <v>106.279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164.96</v>
      </c>
      <c r="J34" s="52">
        <v>165.35300000000001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143.30799999999999</v>
      </c>
      <c r="J35" s="52">
        <v>143.88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112.18600000000001</v>
      </c>
      <c r="J36" s="52">
        <v>112.593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115.015</v>
      </c>
      <c r="J37" s="52">
        <v>115.431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23.608000000000001</v>
      </c>
      <c r="J38" s="66">
        <v>23.648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2337.1959999999999</v>
      </c>
      <c r="J40" s="176">
        <v>2363.3150000000001</v>
      </c>
      <c r="K40" s="177" t="s">
        <v>61</v>
      </c>
      <c r="M40" s="89">
        <f t="shared" ref="M40:M47" si="3">+(J40-I40)/I40</f>
        <v>1.1175357137356106E-2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127.36</v>
      </c>
      <c r="J41" s="52">
        <v>126.547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159.50800000000001</v>
      </c>
      <c r="J42" s="52">
        <v>159.88800000000001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193.23400000000001</v>
      </c>
      <c r="J43" s="52">
        <v>192.31100000000001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18.52</v>
      </c>
      <c r="J44" s="52">
        <v>18.509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5368.4229999999998</v>
      </c>
      <c r="J45" s="52">
        <v>5362.1769999999997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2.8330000000000002</v>
      </c>
      <c r="J46" s="42">
        <v>2.8319999999999999</v>
      </c>
      <c r="K46" s="179"/>
      <c r="M46" s="89">
        <f t="shared" si="3"/>
        <v>-3.5298270384762933E-4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2.4319999999999999</v>
      </c>
      <c r="J47" s="52">
        <v>2.431</v>
      </c>
      <c r="K47" s="181" t="s">
        <v>31</v>
      </c>
      <c r="M47" s="89">
        <f t="shared" si="3"/>
        <v>-4.111842105262705E-4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1.2450000000000001</v>
      </c>
      <c r="J48" s="183">
        <v>1.2470000000000001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1.147</v>
      </c>
      <c r="K49" s="184"/>
      <c r="M49" s="188">
        <f t="shared" ref="M49:M56" si="5">+(J49-I49)/I49</f>
        <v>1.7467248908296959E-3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1.179</v>
      </c>
      <c r="K50" s="184"/>
      <c r="M50" s="188">
        <f t="shared" si="5"/>
        <v>8.4889643463506961E-4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1.1830000000000001</v>
      </c>
      <c r="J51" s="41">
        <v>1.1850000000000001</v>
      </c>
      <c r="K51" s="184"/>
      <c r="M51" s="188">
        <f t="shared" si="5"/>
        <v>1.6906170752324613E-3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127.416</v>
      </c>
      <c r="J52" s="195">
        <v>127.679</v>
      </c>
      <c r="K52" s="184"/>
      <c r="M52" s="188">
        <f t="shared" si="5"/>
        <v>2.064104978966576E-3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122.95</v>
      </c>
      <c r="J53" s="200">
        <v>123.988</v>
      </c>
      <c r="K53" s="184"/>
      <c r="M53" s="188">
        <f t="shared" si="5"/>
        <v>8.44245628304186E-3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1121.7260000000001</v>
      </c>
      <c r="J54" s="204">
        <v>1119.259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11.747999999999999</v>
      </c>
      <c r="J55" s="209">
        <v>11.768000000000001</v>
      </c>
      <c r="K55" s="184"/>
      <c r="M55" s="188">
        <f t="shared" si="5"/>
        <v>1.7024174327546263E-3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10.744999999999999</v>
      </c>
      <c r="J56" s="214">
        <v>10.731</v>
      </c>
      <c r="K56" s="184"/>
      <c r="M56" s="188">
        <f t="shared" si="5"/>
        <v>-1.3029315960911446E-3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110.01</v>
      </c>
      <c r="J62" s="248">
        <v>110.02500000000001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104.386</v>
      </c>
      <c r="J63" s="204">
        <v>104.396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106.955</v>
      </c>
      <c r="J64" s="204">
        <v>106.96899999999999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104.381</v>
      </c>
      <c r="J65" s="204">
        <v>104.398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101.71299999999999</v>
      </c>
      <c r="J66" s="204">
        <v>101.729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108.9</v>
      </c>
      <c r="J67" s="204">
        <v>108.913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43228</v>
      </c>
      <c r="G68" s="258">
        <v>4.4359999999999999</v>
      </c>
      <c r="H68" s="262">
        <v>104.822</v>
      </c>
      <c r="I68" s="204">
        <v>106.634</v>
      </c>
      <c r="J68" s="204">
        <v>102.21599999999999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103</v>
      </c>
      <c r="D69" s="257" t="s">
        <v>12</v>
      </c>
      <c r="E69" s="244">
        <v>35464</v>
      </c>
      <c r="F69" s="245">
        <v>42878</v>
      </c>
      <c r="G69" s="258" t="s">
        <v>104</v>
      </c>
      <c r="H69" s="41">
        <v>101.81</v>
      </c>
      <c r="I69" s="204">
        <v>103.175</v>
      </c>
      <c r="J69" s="204">
        <v>103.187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105</v>
      </c>
      <c r="D70" s="257" t="s">
        <v>25</v>
      </c>
      <c r="E70" s="244">
        <v>37207</v>
      </c>
      <c r="F70" s="263">
        <v>42881</v>
      </c>
      <c r="G70" s="258" t="s">
        <v>106</v>
      </c>
      <c r="H70" s="262">
        <v>103.541</v>
      </c>
      <c r="I70" s="204">
        <v>104.83799999999999</v>
      </c>
      <c r="J70" s="204">
        <v>104.849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107</v>
      </c>
      <c r="D71" s="257" t="s">
        <v>108</v>
      </c>
      <c r="E71" s="244">
        <v>37242</v>
      </c>
      <c r="F71" s="244">
        <v>42852</v>
      </c>
      <c r="G71" s="258" t="s">
        <v>109</v>
      </c>
      <c r="H71" s="203">
        <v>104.289</v>
      </c>
      <c r="I71" s="204">
        <v>105.96899999999999</v>
      </c>
      <c r="J71" s="204">
        <v>105.983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110</v>
      </c>
      <c r="D72" s="257" t="s">
        <v>111</v>
      </c>
      <c r="E72" s="244">
        <v>39489</v>
      </c>
      <c r="F72" s="245">
        <v>42880</v>
      </c>
      <c r="G72" s="258" t="s">
        <v>112</v>
      </c>
      <c r="H72" s="203">
        <v>103.49</v>
      </c>
      <c r="I72" s="204">
        <v>104.994</v>
      </c>
      <c r="J72" s="204">
        <v>105.00700000000001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113</v>
      </c>
      <c r="D73" s="257" t="s">
        <v>114</v>
      </c>
      <c r="E73" s="244">
        <v>36075</v>
      </c>
      <c r="F73" s="263">
        <v>42864</v>
      </c>
      <c r="G73" s="258" t="s">
        <v>115</v>
      </c>
      <c r="H73" s="203">
        <v>106.999</v>
      </c>
      <c r="I73" s="204">
        <v>108.77200000000001</v>
      </c>
      <c r="J73" s="204">
        <v>108.795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116</v>
      </c>
      <c r="D74" s="257" t="s">
        <v>78</v>
      </c>
      <c r="E74" s="244">
        <v>37396</v>
      </c>
      <c r="F74" s="264">
        <v>42880</v>
      </c>
      <c r="G74" s="265" t="s">
        <v>117</v>
      </c>
      <c r="H74" s="262">
        <v>105.057</v>
      </c>
      <c r="I74" s="204">
        <v>106.508</v>
      </c>
      <c r="J74" s="204">
        <v>106.52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118</v>
      </c>
      <c r="D75" s="269" t="s">
        <v>43</v>
      </c>
      <c r="E75" s="270">
        <v>40211</v>
      </c>
      <c r="F75" s="244">
        <v>42885</v>
      </c>
      <c r="G75" s="271" t="s">
        <v>119</v>
      </c>
      <c r="H75" s="262">
        <v>103.99299999999999</v>
      </c>
      <c r="I75" s="204">
        <v>105.298</v>
      </c>
      <c r="J75" s="204">
        <v>105.307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120</v>
      </c>
      <c r="D76" s="273" t="s">
        <v>121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100.751</v>
      </c>
      <c r="J76" s="204">
        <v>100.764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122</v>
      </c>
      <c r="D77" s="274" t="s">
        <v>123</v>
      </c>
      <c r="E77" s="244">
        <v>36815</v>
      </c>
      <c r="F77" s="244">
        <v>42885</v>
      </c>
      <c r="G77" s="265" t="s">
        <v>124</v>
      </c>
      <c r="H77" s="203">
        <v>104.21</v>
      </c>
      <c r="I77" s="204">
        <v>105.595</v>
      </c>
      <c r="J77" s="204">
        <v>105.60599999999999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125</v>
      </c>
      <c r="D78" s="269" t="s">
        <v>126</v>
      </c>
      <c r="E78" s="276">
        <v>35744</v>
      </c>
      <c r="F78" s="277">
        <v>42877</v>
      </c>
      <c r="G78" s="265" t="s">
        <v>127</v>
      </c>
      <c r="H78" s="203">
        <v>102.91</v>
      </c>
      <c r="I78" s="204">
        <v>104.76</v>
      </c>
      <c r="J78" s="204">
        <v>104.77500000000001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128</v>
      </c>
      <c r="D79" s="269" t="s">
        <v>126</v>
      </c>
      <c r="E79" s="279">
        <v>40000</v>
      </c>
      <c r="F79" s="245">
        <v>42881</v>
      </c>
      <c r="G79" s="280" t="s">
        <v>129</v>
      </c>
      <c r="H79" s="203">
        <v>104.024</v>
      </c>
      <c r="I79" s="204">
        <v>105.637</v>
      </c>
      <c r="J79" s="204">
        <v>105.652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130</v>
      </c>
      <c r="D80" s="186" t="s">
        <v>56</v>
      </c>
      <c r="E80" s="244">
        <v>39604</v>
      </c>
      <c r="F80" s="244">
        <v>42885</v>
      </c>
      <c r="G80" s="246" t="s">
        <v>131</v>
      </c>
      <c r="H80" s="262">
        <v>105.352</v>
      </c>
      <c r="I80" s="204">
        <v>106.69799999999999</v>
      </c>
      <c r="J80" s="204">
        <v>106.70699999999999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132</v>
      </c>
      <c r="D81" s="284" t="s">
        <v>16</v>
      </c>
      <c r="E81" s="244">
        <v>35481</v>
      </c>
      <c r="F81" s="244">
        <v>42884</v>
      </c>
      <c r="G81" s="285" t="s">
        <v>133</v>
      </c>
      <c r="H81" s="203">
        <v>103.018</v>
      </c>
      <c r="I81" s="204">
        <v>104.783</v>
      </c>
      <c r="J81" s="204">
        <v>104.797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134</v>
      </c>
      <c r="D82" s="284" t="s">
        <v>27</v>
      </c>
      <c r="E82" s="244">
        <v>39706</v>
      </c>
      <c r="F82" s="287">
        <v>42886</v>
      </c>
      <c r="G82" s="285" t="s">
        <v>135</v>
      </c>
      <c r="H82" s="203">
        <v>103.033</v>
      </c>
      <c r="I82" s="204">
        <v>104.673</v>
      </c>
      <c r="J82" s="204">
        <v>104.68600000000001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136</v>
      </c>
      <c r="D83" s="284" t="s">
        <v>10</v>
      </c>
      <c r="E83" s="244">
        <v>38565</v>
      </c>
      <c r="F83" s="244">
        <v>42881</v>
      </c>
      <c r="G83" s="285" t="s">
        <v>137</v>
      </c>
      <c r="H83" s="262">
        <v>105.331</v>
      </c>
      <c r="I83" s="204">
        <v>106.77200000000001</v>
      </c>
      <c r="J83" s="204">
        <v>106.783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138</v>
      </c>
      <c r="D84" s="290" t="s">
        <v>14</v>
      </c>
      <c r="E84" s="291">
        <v>34288</v>
      </c>
      <c r="F84" s="244">
        <v>43228</v>
      </c>
      <c r="G84" s="292">
        <v>3.391</v>
      </c>
      <c r="H84" s="203">
        <v>102.452</v>
      </c>
      <c r="I84" s="66">
        <v>103.86499999999999</v>
      </c>
      <c r="J84" s="66">
        <v>100.485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139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140</v>
      </c>
      <c r="D86" s="296" t="s">
        <v>21</v>
      </c>
      <c r="E86" s="244">
        <v>39084</v>
      </c>
      <c r="F86" s="244">
        <v>43228</v>
      </c>
      <c r="G86" s="246">
        <v>0.42399999999999999</v>
      </c>
      <c r="H86" s="297">
        <v>10.631</v>
      </c>
      <c r="I86" s="248">
        <v>10.805999999999999</v>
      </c>
      <c r="J86" s="248">
        <v>10.382999999999999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141</v>
      </c>
      <c r="D87" s="260" t="s">
        <v>40</v>
      </c>
      <c r="E87" s="299">
        <v>39762</v>
      </c>
      <c r="F87" s="244">
        <v>42886</v>
      </c>
      <c r="G87" s="285" t="s">
        <v>142</v>
      </c>
      <c r="H87" s="300">
        <v>103.846</v>
      </c>
      <c r="I87" s="204">
        <v>105.283</v>
      </c>
      <c r="J87" s="204">
        <v>105.294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143</v>
      </c>
      <c r="D88" s="302" t="s">
        <v>144</v>
      </c>
      <c r="E88" s="303">
        <v>40543</v>
      </c>
      <c r="F88" s="304">
        <v>42874</v>
      </c>
      <c r="G88" s="292" t="s">
        <v>145</v>
      </c>
      <c r="H88" s="305">
        <v>104.26900000000001</v>
      </c>
      <c r="I88" s="204">
        <v>105.90600000000001</v>
      </c>
      <c r="J88" s="204">
        <v>105.92100000000001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146</v>
      </c>
      <c r="D89" s="307" t="s">
        <v>147</v>
      </c>
      <c r="E89" s="308">
        <v>42024</v>
      </c>
      <c r="F89" s="287">
        <v>42886</v>
      </c>
      <c r="G89" s="309" t="s">
        <v>148</v>
      </c>
      <c r="H89" s="305">
        <v>104.98399999999999</v>
      </c>
      <c r="I89" s="204">
        <v>106.629</v>
      </c>
      <c r="J89" s="204">
        <v>106.643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149</v>
      </c>
      <c r="D90" s="312" t="s">
        <v>150</v>
      </c>
      <c r="E90" s="313">
        <v>42195</v>
      </c>
      <c r="F90" s="314">
        <v>42884</v>
      </c>
      <c r="G90" s="315" t="s">
        <v>151</v>
      </c>
      <c r="H90" s="316">
        <v>10.445</v>
      </c>
      <c r="I90" s="66">
        <v>10.603999999999999</v>
      </c>
      <c r="J90" s="66">
        <v>10.605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152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153</v>
      </c>
      <c r="D92" s="322" t="s">
        <v>21</v>
      </c>
      <c r="E92" s="323">
        <v>34561</v>
      </c>
      <c r="F92" s="324">
        <v>42865</v>
      </c>
      <c r="G92" s="325" t="s">
        <v>154</v>
      </c>
      <c r="H92" s="247">
        <v>60.435000000000002</v>
      </c>
      <c r="I92" s="248">
        <v>62.396999999999998</v>
      </c>
      <c r="J92" s="248">
        <v>62.722999999999999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155</v>
      </c>
      <c r="D93" s="327" t="s">
        <v>96</v>
      </c>
      <c r="E93" s="244">
        <v>34415</v>
      </c>
      <c r="F93" s="244">
        <v>42877</v>
      </c>
      <c r="G93" s="246" t="s">
        <v>156</v>
      </c>
      <c r="H93" s="328" t="s">
        <v>157</v>
      </c>
      <c r="I93" s="328" t="s">
        <v>157</v>
      </c>
      <c r="J93" s="328" t="s">
        <v>157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86" t="s">
        <v>158</v>
      </c>
      <c r="D94" s="284" t="s">
        <v>96</v>
      </c>
      <c r="E94" s="330">
        <v>34415</v>
      </c>
      <c r="F94" s="244">
        <v>42877</v>
      </c>
      <c r="G94" s="285" t="s">
        <v>159</v>
      </c>
      <c r="H94" s="328" t="s">
        <v>157</v>
      </c>
      <c r="I94" s="328" t="s">
        <v>157</v>
      </c>
      <c r="J94" s="328" t="s">
        <v>157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86" t="s">
        <v>160</v>
      </c>
      <c r="D95" s="331" t="s">
        <v>63</v>
      </c>
      <c r="E95" s="330">
        <v>105.764</v>
      </c>
      <c r="F95" s="244">
        <v>43228</v>
      </c>
      <c r="G95" s="285">
        <v>1.958</v>
      </c>
      <c r="H95" s="203">
        <v>97.811000000000007</v>
      </c>
      <c r="I95" s="204">
        <v>105.041</v>
      </c>
      <c r="J95" s="204">
        <v>103.556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86" t="s">
        <v>161</v>
      </c>
      <c r="D96" s="331" t="s">
        <v>108</v>
      </c>
      <c r="E96" s="330">
        <v>36367</v>
      </c>
      <c r="F96" s="244">
        <v>42852</v>
      </c>
      <c r="G96" s="285">
        <v>0.56000000000000005</v>
      </c>
      <c r="H96" s="203">
        <v>17.757999999999999</v>
      </c>
      <c r="I96" s="204">
        <v>18.408999999999999</v>
      </c>
      <c r="J96" s="204">
        <v>18.431999999999999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162</v>
      </c>
      <c r="D97" s="337" t="s">
        <v>121</v>
      </c>
      <c r="E97" s="338">
        <v>36857</v>
      </c>
      <c r="F97" s="244">
        <v>43189</v>
      </c>
      <c r="G97" s="339">
        <v>7.298</v>
      </c>
      <c r="H97" s="203">
        <v>297.226</v>
      </c>
      <c r="I97" s="204">
        <v>315.55099999999999</v>
      </c>
      <c r="J97" s="204">
        <v>316.00200000000001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163</v>
      </c>
      <c r="D98" s="340" t="s">
        <v>126</v>
      </c>
      <c r="E98" s="338">
        <v>34599</v>
      </c>
      <c r="F98" s="341">
        <v>42877</v>
      </c>
      <c r="G98" s="339" t="s">
        <v>164</v>
      </c>
      <c r="H98" s="203">
        <v>30.074999999999999</v>
      </c>
      <c r="I98" s="204">
        <v>30.675999999999998</v>
      </c>
      <c r="J98" s="204">
        <v>30.736999999999998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165</v>
      </c>
      <c r="D99" s="340" t="s">
        <v>56</v>
      </c>
      <c r="E99" s="338">
        <v>38777</v>
      </c>
      <c r="F99" s="244">
        <v>42881</v>
      </c>
      <c r="G99" s="339" t="s">
        <v>166</v>
      </c>
      <c r="H99" s="203">
        <v>2346.3040000000001</v>
      </c>
      <c r="I99" s="204">
        <v>2478.393</v>
      </c>
      <c r="J99" s="204">
        <v>2486.1480000000001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167</v>
      </c>
      <c r="D100" s="340" t="s">
        <v>16</v>
      </c>
      <c r="E100" s="338">
        <v>34423</v>
      </c>
      <c r="F100" s="244">
        <v>42874</v>
      </c>
      <c r="G100" s="339" t="s">
        <v>168</v>
      </c>
      <c r="H100" s="203">
        <v>74.028000000000006</v>
      </c>
      <c r="I100" s="204">
        <v>76.564999999999998</v>
      </c>
      <c r="J100" s="204">
        <v>76.724999999999994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169</v>
      </c>
      <c r="D101" s="340" t="s">
        <v>16</v>
      </c>
      <c r="E101" s="338">
        <v>34731</v>
      </c>
      <c r="F101" s="341">
        <v>42873</v>
      </c>
      <c r="G101" s="339" t="s">
        <v>170</v>
      </c>
      <c r="H101" s="203">
        <v>55.671999999999997</v>
      </c>
      <c r="I101" s="204">
        <v>57.790999999999997</v>
      </c>
      <c r="J101" s="204">
        <v>57.759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8" t="s">
        <v>171</v>
      </c>
      <c r="D102" s="290" t="s">
        <v>14</v>
      </c>
      <c r="E102" s="330">
        <v>36297</v>
      </c>
      <c r="F102" s="244">
        <v>43228</v>
      </c>
      <c r="G102" s="285">
        <v>3.7999999999999999E-2</v>
      </c>
      <c r="H102" s="343">
        <v>108.84399999999999</v>
      </c>
      <c r="I102" s="204">
        <v>115.28</v>
      </c>
      <c r="J102" s="204">
        <v>115.33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172</v>
      </c>
      <c r="D103" s="346" t="s">
        <v>14</v>
      </c>
      <c r="E103" s="347">
        <v>36626</v>
      </c>
      <c r="F103" s="348">
        <v>42865</v>
      </c>
      <c r="G103" s="349" t="s">
        <v>173</v>
      </c>
      <c r="H103" s="350">
        <v>95.96</v>
      </c>
      <c r="I103" s="351">
        <v>105.02200000000001</v>
      </c>
      <c r="J103" s="351">
        <v>105.218</v>
      </c>
      <c r="K103" s="43"/>
      <c r="L103" s="43"/>
      <c r="M103" s="44"/>
      <c r="N103" s="43"/>
    </row>
    <row r="104" spans="1:14" ht="18" customHeight="1" thickTop="1" thickBot="1">
      <c r="B104" s="352" t="s">
        <v>174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5" t="s">
        <v>175</v>
      </c>
      <c r="D105" s="186" t="s">
        <v>21</v>
      </c>
      <c r="E105" s="244">
        <v>39084</v>
      </c>
      <c r="F105" s="244">
        <v>43228</v>
      </c>
      <c r="G105" s="246">
        <v>0.22800000000000001</v>
      </c>
      <c r="H105" s="248">
        <v>10.99</v>
      </c>
      <c r="I105" s="248">
        <v>11.144</v>
      </c>
      <c r="J105" s="248">
        <v>10.925000000000001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298" t="s">
        <v>176</v>
      </c>
      <c r="D106" s="284" t="s">
        <v>21</v>
      </c>
      <c r="E106" s="330">
        <v>1867429</v>
      </c>
      <c r="F106" s="244">
        <v>43228</v>
      </c>
      <c r="G106" s="285">
        <v>0.151</v>
      </c>
      <c r="H106" s="203">
        <v>11.95</v>
      </c>
      <c r="I106" s="204">
        <v>12.010999999999999</v>
      </c>
      <c r="J106" s="204">
        <v>11.875999999999999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298" t="s">
        <v>177</v>
      </c>
      <c r="D107" s="284" t="s">
        <v>21</v>
      </c>
      <c r="E107" s="330">
        <v>735</v>
      </c>
      <c r="F107" s="244">
        <v>43228</v>
      </c>
      <c r="G107" s="285">
        <v>1.4E-2</v>
      </c>
      <c r="H107" s="203">
        <v>14.977</v>
      </c>
      <c r="I107" s="204">
        <v>15.183</v>
      </c>
      <c r="J107" s="204">
        <v>15.244</v>
      </c>
      <c r="K107" s="43"/>
      <c r="L107" s="44"/>
      <c r="M107" s="43"/>
      <c r="N107" s="101"/>
    </row>
    <row r="108" spans="1:14" ht="17.25" customHeight="1" thickTop="1" thickBot="1">
      <c r="A108" s="356"/>
      <c r="B108" s="355">
        <f t="shared" si="9"/>
        <v>90</v>
      </c>
      <c r="C108" s="298" t="s">
        <v>178</v>
      </c>
      <c r="D108" s="284" t="s">
        <v>21</v>
      </c>
      <c r="E108" s="330">
        <v>39084</v>
      </c>
      <c r="F108" s="244">
        <v>43228</v>
      </c>
      <c r="G108" s="285">
        <v>0.23200000000000001</v>
      </c>
      <c r="H108" s="203">
        <v>13.451000000000001</v>
      </c>
      <c r="I108" s="204">
        <v>14.474</v>
      </c>
      <c r="J108" s="204">
        <v>14.326000000000001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57" t="s">
        <v>179</v>
      </c>
      <c r="D109" s="331" t="s">
        <v>96</v>
      </c>
      <c r="E109" s="330">
        <v>39994</v>
      </c>
      <c r="F109" s="244">
        <v>42877</v>
      </c>
      <c r="G109" s="285" t="s">
        <v>180</v>
      </c>
      <c r="H109" s="203">
        <v>14.146000000000001</v>
      </c>
      <c r="I109" s="204">
        <v>15.833</v>
      </c>
      <c r="J109" s="204">
        <v>15.872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57" t="s">
        <v>181</v>
      </c>
      <c r="D110" s="284" t="s">
        <v>96</v>
      </c>
      <c r="E110" s="330">
        <v>40848</v>
      </c>
      <c r="F110" s="244">
        <v>42877</v>
      </c>
      <c r="G110" s="358" t="s">
        <v>182</v>
      </c>
      <c r="H110" s="203">
        <v>12.407</v>
      </c>
      <c r="I110" s="204">
        <v>13.507999999999999</v>
      </c>
      <c r="J110" s="204">
        <v>13.538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59" t="s">
        <v>183</v>
      </c>
      <c r="D111" s="331" t="s">
        <v>63</v>
      </c>
      <c r="E111" s="330">
        <v>39175</v>
      </c>
      <c r="F111" s="244">
        <v>43222</v>
      </c>
      <c r="G111" s="285">
        <v>4.5140000000000002</v>
      </c>
      <c r="H111" s="203">
        <v>147.89599999999999</v>
      </c>
      <c r="I111" s="204">
        <v>154.24600000000001</v>
      </c>
      <c r="J111" s="204">
        <v>154.85400000000001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0" t="s">
        <v>184</v>
      </c>
      <c r="D112" s="331" t="s">
        <v>63</v>
      </c>
      <c r="E112" s="330">
        <v>39175</v>
      </c>
      <c r="F112" s="244">
        <v>43222</v>
      </c>
      <c r="G112" s="358">
        <v>3.7869999999999999</v>
      </c>
      <c r="H112" s="203">
        <v>141.06800000000001</v>
      </c>
      <c r="I112" s="204">
        <v>144.60900000000001</v>
      </c>
      <c r="J112" s="204">
        <v>144.91200000000001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1" t="s">
        <v>185</v>
      </c>
      <c r="D113" s="362" t="s">
        <v>25</v>
      </c>
      <c r="E113" s="330">
        <v>40708</v>
      </c>
      <c r="F113" s="244">
        <v>42881</v>
      </c>
      <c r="G113" s="363" t="s">
        <v>186</v>
      </c>
      <c r="H113" s="203">
        <v>8.8889999999999993</v>
      </c>
      <c r="I113" s="204">
        <v>9.5879999999999992</v>
      </c>
      <c r="J113" s="204">
        <v>9.6720000000000006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64" t="s">
        <v>187</v>
      </c>
      <c r="D114" s="186" t="s">
        <v>16</v>
      </c>
      <c r="E114" s="330">
        <v>39699</v>
      </c>
      <c r="F114" s="365">
        <v>42885</v>
      </c>
      <c r="G114" s="363" t="s">
        <v>188</v>
      </c>
      <c r="H114" s="203">
        <v>109.614</v>
      </c>
      <c r="I114" s="204">
        <v>123.033</v>
      </c>
      <c r="J114" s="204">
        <v>123.44799999999999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57" t="s">
        <v>189</v>
      </c>
      <c r="D115" s="284" t="s">
        <v>27</v>
      </c>
      <c r="E115" s="330">
        <v>40725</v>
      </c>
      <c r="F115" s="245">
        <v>42857</v>
      </c>
      <c r="G115" s="292" t="s">
        <v>190</v>
      </c>
      <c r="H115" s="203">
        <v>87.316000000000003</v>
      </c>
      <c r="I115" s="204">
        <v>92.528999999999996</v>
      </c>
      <c r="J115" s="204">
        <v>93.180999999999997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57" t="s">
        <v>191</v>
      </c>
      <c r="D116" s="284" t="s">
        <v>27</v>
      </c>
      <c r="E116" s="366">
        <v>40725</v>
      </c>
      <c r="F116" s="245">
        <v>42857</v>
      </c>
      <c r="G116" s="367" t="s">
        <v>192</v>
      </c>
      <c r="H116" s="203">
        <v>90.784000000000006</v>
      </c>
      <c r="I116" s="204">
        <v>96.781000000000006</v>
      </c>
      <c r="J116" s="204">
        <v>97.933000000000007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68" t="s">
        <v>193</v>
      </c>
      <c r="D117" s="369" t="s">
        <v>150</v>
      </c>
      <c r="E117" s="370">
        <v>40910</v>
      </c>
      <c r="F117" s="244">
        <v>42884</v>
      </c>
      <c r="G117" s="371" t="s">
        <v>194</v>
      </c>
      <c r="H117" s="203">
        <v>96.888000000000005</v>
      </c>
      <c r="I117" s="204">
        <v>99.191000000000003</v>
      </c>
      <c r="J117" s="204">
        <v>99.144000000000005</v>
      </c>
      <c r="K117" s="372"/>
      <c r="L117" s="373"/>
      <c r="M117" s="372"/>
      <c r="N117" s="374"/>
    </row>
    <row r="118" spans="1:14" ht="16.5" customHeight="1">
      <c r="B118" s="355">
        <f t="shared" si="9"/>
        <v>100</v>
      </c>
      <c r="C118" s="375" t="s">
        <v>195</v>
      </c>
      <c r="D118" s="290" t="s">
        <v>14</v>
      </c>
      <c r="E118" s="287">
        <v>41904</v>
      </c>
      <c r="F118" s="304">
        <v>43208</v>
      </c>
      <c r="G118" s="371">
        <v>1.0900000000000001</v>
      </c>
      <c r="H118" s="204">
        <v>102.804</v>
      </c>
      <c r="I118" s="204">
        <v>113.12</v>
      </c>
      <c r="J118" s="204">
        <v>113.399</v>
      </c>
      <c r="K118" s="372"/>
      <c r="L118" s="373"/>
      <c r="M118" s="372"/>
      <c r="N118" s="374"/>
    </row>
    <row r="119" spans="1:14" ht="16.5" customHeight="1">
      <c r="B119" s="355">
        <f t="shared" si="9"/>
        <v>101</v>
      </c>
      <c r="C119" s="376" t="s">
        <v>196</v>
      </c>
      <c r="D119" s="274" t="s">
        <v>16</v>
      </c>
      <c r="E119" s="377">
        <v>42388</v>
      </c>
      <c r="F119" s="287">
        <v>42886</v>
      </c>
      <c r="G119" s="246" t="s">
        <v>197</v>
      </c>
      <c r="H119" s="204">
        <v>96.245999999999995</v>
      </c>
      <c r="I119" s="204">
        <v>99.597999999999999</v>
      </c>
      <c r="J119" s="204">
        <v>100.34399999999999</v>
      </c>
      <c r="K119" s="372"/>
      <c r="L119" s="373"/>
      <c r="M119" s="372"/>
      <c r="N119" s="374"/>
    </row>
    <row r="120" spans="1:14" ht="16.5" customHeight="1">
      <c r="B120" s="355">
        <f t="shared" si="9"/>
        <v>102</v>
      </c>
      <c r="C120" s="376" t="s">
        <v>198</v>
      </c>
      <c r="D120" s="274" t="s">
        <v>25</v>
      </c>
      <c r="E120" s="377">
        <v>42741</v>
      </c>
      <c r="F120" s="378" t="s">
        <v>199</v>
      </c>
      <c r="G120" s="379" t="s">
        <v>199</v>
      </c>
      <c r="H120" s="380">
        <v>10.031000000000001</v>
      </c>
      <c r="I120" s="204">
        <v>10.568</v>
      </c>
      <c r="J120" s="204">
        <v>10.651999999999999</v>
      </c>
      <c r="K120" s="381"/>
      <c r="L120" s="373"/>
      <c r="M120" s="381"/>
      <c r="N120" s="374"/>
    </row>
    <row r="121" spans="1:14" ht="16.5" customHeight="1">
      <c r="B121" s="355">
        <f t="shared" si="9"/>
        <v>103</v>
      </c>
      <c r="C121" s="382" t="s">
        <v>200</v>
      </c>
      <c r="D121" s="274" t="s">
        <v>126</v>
      </c>
      <c r="E121" s="377">
        <v>43087</v>
      </c>
      <c r="F121" s="378" t="s">
        <v>199</v>
      </c>
      <c r="G121" s="379" t="s">
        <v>199</v>
      </c>
      <c r="H121" s="204">
        <v>100.008</v>
      </c>
      <c r="I121" s="204">
        <v>106.697</v>
      </c>
      <c r="J121" s="204">
        <v>106.797</v>
      </c>
      <c r="K121" s="383"/>
      <c r="L121" s="384"/>
      <c r="M121" s="383"/>
      <c r="N121" s="385"/>
    </row>
    <row r="122" spans="1:14" ht="16.5" customHeight="1" thickBot="1">
      <c r="B122" s="386">
        <f t="shared" si="9"/>
        <v>104</v>
      </c>
      <c r="C122" s="387" t="s">
        <v>201</v>
      </c>
      <c r="D122" s="388" t="s">
        <v>12</v>
      </c>
      <c r="E122" s="389">
        <v>39097</v>
      </c>
      <c r="F122" s="389">
        <v>43213</v>
      </c>
      <c r="G122" s="390">
        <v>4.1740000000000004</v>
      </c>
      <c r="H122" s="391">
        <v>154.54599999999999</v>
      </c>
      <c r="I122" s="351">
        <v>163.619</v>
      </c>
      <c r="J122" s="351">
        <v>164.28200000000001</v>
      </c>
      <c r="K122" s="392"/>
      <c r="L122" s="393"/>
      <c r="M122" s="394"/>
      <c r="N122" s="393"/>
    </row>
    <row r="123" spans="1:14" ht="13.5" customHeight="1" thickBot="1">
      <c r="B123" s="352" t="s">
        <v>202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64" t="s">
        <v>203</v>
      </c>
      <c r="D124" s="269" t="s">
        <v>34</v>
      </c>
      <c r="E124" s="395">
        <v>40630</v>
      </c>
      <c r="F124" s="396">
        <v>42886</v>
      </c>
      <c r="G124" s="246" t="s">
        <v>204</v>
      </c>
      <c r="H124" s="247">
        <v>102.77200000000001</v>
      </c>
      <c r="I124" s="397">
        <v>113.23099999999999</v>
      </c>
      <c r="J124" s="397">
        <v>113.782</v>
      </c>
      <c r="K124" s="184" t="s">
        <v>73</v>
      </c>
      <c r="M124" s="89">
        <f>+(J124-I124)/I124</f>
        <v>4.8661585608181677E-3</v>
      </c>
    </row>
    <row r="125" spans="1:14" ht="16.5" customHeight="1" thickTop="1" thickBot="1">
      <c r="B125" s="355">
        <f>B124+1</f>
        <v>106</v>
      </c>
      <c r="C125" s="398" t="s">
        <v>205</v>
      </c>
      <c r="D125" s="399" t="s">
        <v>206</v>
      </c>
      <c r="E125" s="400">
        <v>40543</v>
      </c>
      <c r="F125" s="401">
        <v>42874</v>
      </c>
      <c r="G125" s="402" t="s">
        <v>207</v>
      </c>
      <c r="H125" s="403">
        <v>109.363</v>
      </c>
      <c r="I125" s="403">
        <v>112.248</v>
      </c>
      <c r="J125" s="403">
        <v>113.32599999999999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404" t="s">
        <v>208</v>
      </c>
      <c r="D126" s="405" t="s">
        <v>206</v>
      </c>
      <c r="E126" s="366">
        <v>40543</v>
      </c>
      <c r="F126" s="401">
        <v>42874</v>
      </c>
      <c r="G126" s="406" t="s">
        <v>209</v>
      </c>
      <c r="H126" s="403">
        <v>108.645</v>
      </c>
      <c r="I126" s="403">
        <v>118.212</v>
      </c>
      <c r="J126" s="403">
        <v>119.12</v>
      </c>
      <c r="K126" s="177" t="s">
        <v>61</v>
      </c>
      <c r="M126" s="89">
        <f t="shared" ref="M126:M131" si="11">+(J126-I126)/I126</f>
        <v>7.681115284404301E-3</v>
      </c>
    </row>
    <row r="127" spans="1:14" ht="16.5" customHeight="1" thickTop="1" thickBot="1">
      <c r="B127" s="355">
        <f t="shared" si="10"/>
        <v>108</v>
      </c>
      <c r="C127" s="407" t="s">
        <v>210</v>
      </c>
      <c r="D127" s="269" t="s">
        <v>78</v>
      </c>
      <c r="E127" s="366">
        <v>38671</v>
      </c>
      <c r="F127" s="401">
        <v>42884</v>
      </c>
      <c r="G127" s="402" t="s">
        <v>211</v>
      </c>
      <c r="H127" s="262">
        <v>199.619</v>
      </c>
      <c r="I127" s="262">
        <v>214.59299999999999</v>
      </c>
      <c r="J127" s="262" t="s">
        <v>212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55">
        <f t="shared" si="10"/>
        <v>109</v>
      </c>
      <c r="C128" s="407" t="s">
        <v>213</v>
      </c>
      <c r="D128" s="269" t="s">
        <v>78</v>
      </c>
      <c r="E128" s="366">
        <v>38671</v>
      </c>
      <c r="F128" s="401">
        <v>42884</v>
      </c>
      <c r="G128" s="408" t="s">
        <v>214</v>
      </c>
      <c r="H128" s="403">
        <v>184.55799999999999</v>
      </c>
      <c r="I128" s="409">
        <v>192.00299999999999</v>
      </c>
      <c r="J128" s="409">
        <v>192.26499999999999</v>
      </c>
      <c r="K128" s="179" t="s">
        <v>64</v>
      </c>
      <c r="M128" s="89">
        <f t="shared" si="11"/>
        <v>1.3645620120518974E-3</v>
      </c>
    </row>
    <row r="129" spans="2:14" ht="16.5" customHeight="1" thickTop="1" thickBot="1">
      <c r="B129" s="355">
        <f t="shared" si="10"/>
        <v>110</v>
      </c>
      <c r="C129" s="407" t="s">
        <v>215</v>
      </c>
      <c r="D129" s="269" t="s">
        <v>78</v>
      </c>
      <c r="E129" s="366">
        <v>38671</v>
      </c>
      <c r="F129" s="401">
        <v>42884</v>
      </c>
      <c r="G129" s="408" t="s">
        <v>216</v>
      </c>
      <c r="H129" s="403">
        <v>158.43600000000001</v>
      </c>
      <c r="I129" s="409">
        <v>163.87799999999999</v>
      </c>
      <c r="J129" s="409">
        <v>164.18</v>
      </c>
      <c r="K129" s="179" t="s">
        <v>64</v>
      </c>
      <c r="M129" s="89">
        <f t="shared" si="11"/>
        <v>1.8428343035674156E-3</v>
      </c>
    </row>
    <row r="130" spans="2:14" ht="16.5" customHeight="1" thickTop="1" thickBot="1">
      <c r="B130" s="355">
        <f t="shared" si="10"/>
        <v>111</v>
      </c>
      <c r="C130" s="404" t="s">
        <v>217</v>
      </c>
      <c r="D130" s="269" t="s">
        <v>78</v>
      </c>
      <c r="E130" s="366">
        <v>40014</v>
      </c>
      <c r="F130" s="410" t="s">
        <v>218</v>
      </c>
      <c r="G130" s="411" t="s">
        <v>218</v>
      </c>
      <c r="H130" s="403">
        <v>21.015000000000001</v>
      </c>
      <c r="I130" s="409">
        <v>24.548999999999999</v>
      </c>
      <c r="J130" s="409">
        <v>24.611000000000001</v>
      </c>
      <c r="K130" s="179" t="s">
        <v>64</v>
      </c>
      <c r="M130" s="89">
        <f t="shared" si="11"/>
        <v>2.5255611226527013E-3</v>
      </c>
    </row>
    <row r="131" spans="2:14" ht="16.5" customHeight="1" thickTop="1" thickBot="1">
      <c r="B131" s="355">
        <f t="shared" si="10"/>
        <v>112</v>
      </c>
      <c r="C131" s="404" t="s">
        <v>219</v>
      </c>
      <c r="D131" s="269" t="s">
        <v>78</v>
      </c>
      <c r="E131" s="366">
        <v>40455</v>
      </c>
      <c r="F131" s="401" t="s">
        <v>218</v>
      </c>
      <c r="G131" s="411" t="s">
        <v>218</v>
      </c>
      <c r="H131" s="403">
        <v>136.19</v>
      </c>
      <c r="I131" s="409">
        <v>149.976</v>
      </c>
      <c r="J131" s="409">
        <v>149.864</v>
      </c>
      <c r="K131" s="179" t="s">
        <v>64</v>
      </c>
      <c r="M131" s="89">
        <f t="shared" si="11"/>
        <v>-7.4678615245102396E-4</v>
      </c>
    </row>
    <row r="132" spans="2:14" ht="16.5" customHeight="1" thickTop="1" thickBot="1">
      <c r="B132" s="355">
        <f t="shared" si="10"/>
        <v>113</v>
      </c>
      <c r="C132" s="404" t="s">
        <v>220</v>
      </c>
      <c r="D132" s="269" t="s">
        <v>221</v>
      </c>
      <c r="E132" s="366">
        <v>40240</v>
      </c>
      <c r="F132" s="401">
        <v>42829</v>
      </c>
      <c r="G132" s="411" t="s">
        <v>222</v>
      </c>
      <c r="H132" s="403">
        <v>112.65900000000001</v>
      </c>
      <c r="I132" s="409">
        <v>118.473</v>
      </c>
      <c r="J132" s="409">
        <v>118.48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412" t="s">
        <v>223</v>
      </c>
      <c r="D133" s="273" t="s">
        <v>150</v>
      </c>
      <c r="E133" s="413">
        <v>40147</v>
      </c>
      <c r="F133" s="401">
        <v>41418</v>
      </c>
      <c r="G133" s="408" t="s">
        <v>224</v>
      </c>
      <c r="H133" s="414">
        <v>8826.2090000000007</v>
      </c>
      <c r="I133" s="150">
        <v>9244.59</v>
      </c>
      <c r="J133" s="150">
        <v>9208.152</v>
      </c>
      <c r="K133" s="179" t="s">
        <v>64</v>
      </c>
      <c r="M133" s="89">
        <f t="shared" ref="M133:M139" si="12">+(J133-I133)/I133</f>
        <v>-3.9415485164837061E-3</v>
      </c>
    </row>
    <row r="134" spans="2:14" ht="16.5" customHeight="1" thickTop="1" thickBot="1">
      <c r="B134" s="355">
        <f t="shared" si="10"/>
        <v>115</v>
      </c>
      <c r="C134" s="415" t="s">
        <v>225</v>
      </c>
      <c r="D134" s="416" t="s">
        <v>123</v>
      </c>
      <c r="E134" s="417">
        <v>41359</v>
      </c>
      <c r="F134" s="244">
        <v>42516</v>
      </c>
      <c r="G134" s="418" t="s">
        <v>226</v>
      </c>
      <c r="H134" s="419" t="s">
        <v>227</v>
      </c>
      <c r="I134" s="420" t="s">
        <v>227</v>
      </c>
      <c r="J134" s="420" t="s">
        <v>227</v>
      </c>
      <c r="K134" s="179" t="s">
        <v>64</v>
      </c>
      <c r="L134" s="421"/>
      <c r="M134" s="89" t="e">
        <f t="shared" si="12"/>
        <v>#VALUE!</v>
      </c>
      <c r="N134" s="421"/>
    </row>
    <row r="135" spans="2:14" ht="16.5" customHeight="1" thickTop="1" thickBot="1">
      <c r="B135" s="355">
        <f t="shared" si="10"/>
        <v>116</v>
      </c>
      <c r="C135" s="422" t="s">
        <v>228</v>
      </c>
      <c r="D135" s="423" t="s">
        <v>150</v>
      </c>
      <c r="E135" s="424">
        <v>41984</v>
      </c>
      <c r="F135" s="425" t="s">
        <v>218</v>
      </c>
      <c r="G135" s="426" t="s">
        <v>218</v>
      </c>
      <c r="H135" s="427">
        <v>83.087000000000003</v>
      </c>
      <c r="I135" s="428">
        <v>79.424000000000007</v>
      </c>
      <c r="J135" s="428">
        <v>80.543000000000006</v>
      </c>
      <c r="K135" s="179" t="s">
        <v>64</v>
      </c>
      <c r="M135" s="89">
        <f t="shared" si="12"/>
        <v>1.4088940370668811E-2</v>
      </c>
    </row>
    <row r="136" spans="2:14" ht="16.5" customHeight="1" thickTop="1">
      <c r="B136" s="355">
        <f t="shared" si="10"/>
        <v>117</v>
      </c>
      <c r="C136" s="429" t="s">
        <v>229</v>
      </c>
      <c r="D136" s="430" t="s">
        <v>56</v>
      </c>
      <c r="E136" s="431">
        <v>42170</v>
      </c>
      <c r="F136" s="244">
        <v>42851</v>
      </c>
      <c r="G136" s="432" t="s">
        <v>230</v>
      </c>
      <c r="H136" s="403">
        <v>984.26099999999997</v>
      </c>
      <c r="I136" s="403">
        <v>1068.5070000000001</v>
      </c>
      <c r="J136" s="403">
        <v>1066.6890000000001</v>
      </c>
      <c r="K136" s="179"/>
      <c r="M136" s="188">
        <f t="shared" si="12"/>
        <v>-1.7014394851881957E-3</v>
      </c>
    </row>
    <row r="137" spans="2:14" ht="16.5" customHeight="1">
      <c r="B137" s="355">
        <f t="shared" si="10"/>
        <v>118</v>
      </c>
      <c r="C137" s="433" t="s">
        <v>231</v>
      </c>
      <c r="D137" s="430" t="s">
        <v>10</v>
      </c>
      <c r="E137" s="370">
        <v>42352</v>
      </c>
      <c r="F137" s="244">
        <v>42881</v>
      </c>
      <c r="G137" s="432" t="s">
        <v>232</v>
      </c>
      <c r="H137" s="403">
        <v>5490.8450000000003</v>
      </c>
      <c r="I137" s="403">
        <v>6059.25</v>
      </c>
      <c r="J137" s="403">
        <v>6068.4009999999998</v>
      </c>
      <c r="K137" s="179"/>
      <c r="M137" s="188">
        <f t="shared" si="12"/>
        <v>1.5102529190906201E-3</v>
      </c>
    </row>
    <row r="138" spans="2:14" ht="16.5" customHeight="1">
      <c r="B138" s="355">
        <f t="shared" si="10"/>
        <v>119</v>
      </c>
      <c r="C138" s="434" t="s">
        <v>233</v>
      </c>
      <c r="D138" s="435" t="s">
        <v>25</v>
      </c>
      <c r="E138" s="436">
        <v>42580</v>
      </c>
      <c r="F138" s="437" t="s">
        <v>199</v>
      </c>
      <c r="G138" s="426" t="s">
        <v>234</v>
      </c>
      <c r="H138" s="403">
        <v>4974.7240000000002</v>
      </c>
      <c r="I138" s="438">
        <v>5394.0230000000001</v>
      </c>
      <c r="J138" s="438">
        <v>5418.3969999999999</v>
      </c>
      <c r="K138" s="439"/>
      <c r="L138" s="440"/>
      <c r="M138" s="441">
        <f t="shared" si="12"/>
        <v>4.5187052409676031E-3</v>
      </c>
      <c r="N138" s="440"/>
    </row>
    <row r="139" spans="2:14" ht="16.5" customHeight="1" thickBot="1">
      <c r="B139" s="355">
        <f t="shared" si="10"/>
        <v>120</v>
      </c>
      <c r="C139" s="442" t="s">
        <v>235</v>
      </c>
      <c r="D139" s="186" t="s">
        <v>34</v>
      </c>
      <c r="E139" s="443">
        <v>42920</v>
      </c>
      <c r="F139" s="444" t="s">
        <v>199</v>
      </c>
      <c r="G139" s="445" t="s">
        <v>234</v>
      </c>
      <c r="H139" s="446">
        <v>101.33499999999999</v>
      </c>
      <c r="I139" s="447">
        <v>102.351</v>
      </c>
      <c r="J139" s="447">
        <v>102.41500000000001</v>
      </c>
      <c r="K139" s="448"/>
      <c r="L139" s="449"/>
      <c r="M139" s="450">
        <f t="shared" si="12"/>
        <v>6.2529921544496065E-4</v>
      </c>
      <c r="N139" s="449"/>
    </row>
    <row r="140" spans="2:14" ht="13.5" customHeight="1" thickTop="1" thickBot="1">
      <c r="B140" s="451" t="s">
        <v>236</v>
      </c>
      <c r="C140" s="240"/>
      <c r="D140" s="240"/>
      <c r="E140" s="240"/>
      <c r="F140" s="240"/>
      <c r="G140" s="240"/>
      <c r="H140" s="240"/>
      <c r="I140" s="240"/>
      <c r="J140" s="241"/>
      <c r="K140" s="293"/>
      <c r="L140" s="293"/>
      <c r="M140" s="170"/>
      <c r="N140" s="293"/>
    </row>
    <row r="141" spans="2:14" ht="16.5" customHeight="1" thickTop="1" thickBot="1">
      <c r="B141" s="452">
        <v>121</v>
      </c>
      <c r="C141" s="453" t="s">
        <v>237</v>
      </c>
      <c r="D141" s="454" t="s">
        <v>147</v>
      </c>
      <c r="E141" s="455">
        <v>42024</v>
      </c>
      <c r="F141" s="455">
        <v>42886</v>
      </c>
      <c r="G141" s="456" t="s">
        <v>238</v>
      </c>
      <c r="H141" s="457">
        <v>115.21</v>
      </c>
      <c r="I141" s="457">
        <v>124.11</v>
      </c>
      <c r="J141" s="457">
        <v>124.867</v>
      </c>
      <c r="K141" s="218" t="s">
        <v>64</v>
      </c>
      <c r="L141" s="34"/>
      <c r="M141" s="458">
        <f>+(J141-I141)/I141</f>
        <v>6.0994279268391351E-3</v>
      </c>
      <c r="N141" s="34"/>
    </row>
    <row r="142" spans="2:14" ht="16.5" customHeight="1" thickTop="1" thickBot="1">
      <c r="B142" s="352" t="s">
        <v>239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59">
        <v>122</v>
      </c>
      <c r="C143" s="460" t="s">
        <v>240</v>
      </c>
      <c r="D143" s="461" t="s">
        <v>123</v>
      </c>
      <c r="E143" s="462">
        <v>41317</v>
      </c>
      <c r="F143" s="244">
        <v>42865</v>
      </c>
      <c r="G143" s="463" t="s">
        <v>241</v>
      </c>
      <c r="H143" s="464" t="s">
        <v>227</v>
      </c>
      <c r="I143" s="464" t="s">
        <v>227</v>
      </c>
      <c r="J143" s="464" t="s">
        <v>227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242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11780.825999999999</v>
      </c>
      <c r="J144" s="471">
        <v>11787.218999999999</v>
      </c>
      <c r="K144" s="179" t="s">
        <v>64</v>
      </c>
      <c r="M144" s="89">
        <f>+(J144-I144)/I144</f>
        <v>5.4266143986848034E-4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49"/>
      <c r="I145" s="449"/>
      <c r="J145" s="473"/>
      <c r="K145" s="474"/>
    </row>
    <row r="146" spans="2:13" s="475" customFormat="1" ht="13.5" customHeight="1">
      <c r="B146" s="472" t="s">
        <v>243</v>
      </c>
      <c r="H146" s="476"/>
      <c r="I146" s="476"/>
      <c r="J146" s="477"/>
    </row>
    <row r="147" spans="2:13" s="475" customFormat="1" ht="15.75" customHeight="1">
      <c r="B147" s="472" t="s">
        <v>244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245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247</v>
      </c>
      <c r="D149" s="478"/>
      <c r="E149" s="479"/>
      <c r="F149" s="479"/>
      <c r="G149" s="101" t="s">
        <v>246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248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249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246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49"/>
      <c r="I519" s="449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49"/>
      <c r="I520" s="449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49"/>
      <c r="I521" s="449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49"/>
      <c r="I522" s="449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49"/>
      <c r="I523" s="449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49"/>
      <c r="I524" s="449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49"/>
      <c r="I525" s="449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49"/>
      <c r="I526" s="449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49"/>
      <c r="I527" s="449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49"/>
      <c r="I528" s="449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49"/>
      <c r="I529" s="449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49"/>
      <c r="I530" s="449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49"/>
      <c r="I531" s="449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49"/>
      <c r="I532" s="449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49"/>
      <c r="I533" s="449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49"/>
      <c r="I534" s="449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49"/>
      <c r="I535" s="449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49"/>
      <c r="I536" s="449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49"/>
      <c r="I537" s="449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49"/>
      <c r="I538" s="449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49"/>
      <c r="I539" s="449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49"/>
      <c r="I540" s="449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49"/>
      <c r="I541" s="449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49"/>
      <c r="I542" s="449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49"/>
      <c r="I543" s="449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49"/>
      <c r="I544" s="449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49"/>
      <c r="I545" s="449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49"/>
      <c r="I546" s="449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49"/>
      <c r="I547" s="449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49"/>
      <c r="I548" s="449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49"/>
      <c r="I549" s="449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49"/>
      <c r="I550" s="449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49"/>
      <c r="I551" s="449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49"/>
      <c r="I552" s="449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49"/>
      <c r="I553" s="449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49"/>
      <c r="I554" s="449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49"/>
      <c r="I555" s="449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49"/>
      <c r="I556" s="449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49"/>
      <c r="I557" s="449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49"/>
      <c r="I558" s="449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49"/>
      <c r="I559" s="449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49"/>
      <c r="I560" s="449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49"/>
      <c r="I561" s="449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49"/>
      <c r="I562" s="449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49"/>
      <c r="I563" s="449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49"/>
      <c r="I564" s="449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49"/>
      <c r="I565" s="449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08-05-2018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2018-05-08T13:40:06Z</dcterms:created>
  <dcterms:modified xsi:type="dcterms:W3CDTF">2018-05-08T13:40:27Z</dcterms:modified>
</cp:coreProperties>
</file>