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07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<sst xmlns="http://schemas.openxmlformats.org/spreadsheetml/2006/main" count="328" uniqueCount="185">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</sst>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65" workbookViewId="0">
      <selection activeCell="P71" sqref="P71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151.85599999999999</v>
      </c>
      <c r="J6" s="39">
        <v>151.87100000000001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13.397</v>
      </c>
      <c r="J8" s="39">
        <v>13.398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1.379</v>
      </c>
      <c r="J10" s="39">
        <v>1.38</v>
      </c>
      <c r="K10" s="52" t="s">
        <v>17</v>
      </c>
      <c r="L10" s="40"/>
      <c r="M10" s="41">
        <f t="shared" ref="M10" si="0">+(J10-I10)/I10</f>
        <v>7.2516316171130518E-4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37.17</v>
      </c>
      <c r="J12" s="62">
        <v>37.173000000000002</v>
      </c>
      <c r="K12" s="40"/>
      <c r="L12" s="40"/>
      <c r="M12" s="63">
        <f t="shared" ref="M12:M13" si="1">+(J12-I12)/I12</f>
        <v>8.071025020177868E-5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50.514000000000003</v>
      </c>
      <c r="J13" s="70">
        <v>50.518000000000001</v>
      </c>
      <c r="K13" s="40"/>
      <c r="L13" s="40"/>
      <c r="M13" s="63">
        <f t="shared" si="1"/>
        <v>7.9185968246382846E-5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150.11099999999999</v>
      </c>
      <c r="J15" s="82">
        <v>150.70699999999999</v>
      </c>
      <c r="K15" s="40"/>
      <c r="L15" s="40"/>
      <c r="M15" s="83">
        <f t="shared" ref="M15:M21" si="2">+(J15-I15)/I15</f>
        <v>3.9703952408551247E-3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545.01800000000003</v>
      </c>
      <c r="J16" s="62">
        <v>547.71500000000003</v>
      </c>
      <c r="K16" s="40"/>
      <c r="L16" s="40"/>
      <c r="M16" s="41">
        <f t="shared" si="2"/>
        <v>4.9484604178210677E-3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104.854</v>
      </c>
      <c r="J17" s="61">
        <v>105.129</v>
      </c>
      <c r="K17" s="40"/>
      <c r="L17" s="40"/>
      <c r="M17" s="41">
        <f t="shared" si="2"/>
        <v>2.6226944131841007E-3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119.61</v>
      </c>
      <c r="J18" s="61">
        <v>119.968</v>
      </c>
      <c r="K18" s="40"/>
      <c r="L18" s="40"/>
      <c r="M18" s="41">
        <f t="shared" si="2"/>
        <v>2.9930607808711989E-3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117.217</v>
      </c>
      <c r="J19" s="61">
        <v>117.28700000000001</v>
      </c>
      <c r="K19" s="40"/>
      <c r="L19" s="40"/>
      <c r="M19" s="41">
        <f t="shared" si="2"/>
        <v>5.9718300246557575E-4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109.667</v>
      </c>
      <c r="J20" s="61">
        <v>109.928</v>
      </c>
      <c r="K20" s="40"/>
      <c r="L20" s="40"/>
      <c r="M20" s="41">
        <f t="shared" si="2"/>
        <v>2.3799319758906114E-3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85.826999999999998</v>
      </c>
      <c r="J21" s="61">
        <v>85.968999999999994</v>
      </c>
      <c r="K21" s="40"/>
      <c r="L21" s="40"/>
      <c r="M21" s="41">
        <f t="shared" si="2"/>
        <v>1.6544910109871709E-3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123.435</v>
      </c>
      <c r="J22" s="61">
        <v>123.562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86.596999999999994</v>
      </c>
      <c r="J23" s="61">
        <v>86.875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102.584</v>
      </c>
      <c r="J24" s="106">
        <v>102.997</v>
      </c>
      <c r="K24" s="40"/>
      <c r="L24" s="40"/>
      <c r="M24" s="41">
        <f>+(J24-I24)/I24</f>
        <v>4.0259689620213354E-3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1388.549</v>
      </c>
      <c r="J26" s="110">
        <v>1388.6410000000001</v>
      </c>
      <c r="K26" s="111" t="s">
        <v>39</v>
      </c>
      <c r="M26" s="112">
        <f t="shared" ref="M26:M38" si="3">+(J26-I26)/I26</f>
        <v>6.6256214220814845E-5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2265.6709999999998</v>
      </c>
      <c r="J27" s="117">
        <v>2253.0039999999999</v>
      </c>
      <c r="K27" s="118" t="s">
        <v>41</v>
      </c>
      <c r="M27" s="112">
        <f t="shared" si="3"/>
        <v>-5.5908382108434624E-3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101.79300000000001</v>
      </c>
      <c r="J28" s="123">
        <v>101.083</v>
      </c>
      <c r="K28" s="124" t="s">
        <v>43</v>
      </c>
      <c r="M28" s="112">
        <f t="shared" si="3"/>
        <v>-6.9749393376755562E-3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100.89400000000001</v>
      </c>
      <c r="J29" s="128">
        <v>100.578</v>
      </c>
      <c r="K29" s="111" t="s">
        <v>39</v>
      </c>
      <c r="M29" s="112">
        <f t="shared" si="3"/>
        <v>-3.1319999207088875E-3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126.206</v>
      </c>
      <c r="J30" s="129">
        <v>126.197</v>
      </c>
      <c r="K30" s="111" t="s">
        <v>39</v>
      </c>
      <c r="M30" s="112">
        <f t="shared" si="3"/>
        <v>-7.1311981997689025E-5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1186.646</v>
      </c>
      <c r="J31" s="131">
        <v>1181.8900000000001</v>
      </c>
      <c r="K31" s="132" t="s">
        <v>17</v>
      </c>
      <c r="M31" s="112">
        <f t="shared" si="3"/>
        <v>-4.0079349696538463E-3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117.92400000000001</v>
      </c>
      <c r="J32" s="133">
        <v>116.374</v>
      </c>
      <c r="K32" s="111" t="s">
        <v>39</v>
      </c>
      <c r="M32" s="112">
        <f t="shared" si="3"/>
        <v>-1.3144058885383902E-2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15.164</v>
      </c>
      <c r="J33" s="128">
        <v>15.138999999999999</v>
      </c>
      <c r="K33" s="111" t="s">
        <v>39</v>
      </c>
      <c r="M33" s="112">
        <f t="shared" si="3"/>
        <v>-1.6486415193880477E-3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5079.1229999999996</v>
      </c>
      <c r="J34" s="134">
        <v>5064.3289999999997</v>
      </c>
      <c r="K34" s="111"/>
      <c r="M34" s="112">
        <f t="shared" si="3"/>
        <v>-2.9127075678222147E-3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4953.4579999999996</v>
      </c>
      <c r="J35" s="135">
        <v>4931.75</v>
      </c>
      <c r="K35" s="111"/>
      <c r="M35" s="112">
        <f t="shared" si="3"/>
        <v>-4.3823930676306589E-3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2.1520000000000001</v>
      </c>
      <c r="K36" s="132" t="s">
        <v>17</v>
      </c>
      <c r="M36" s="112">
        <f t="shared" si="3"/>
        <v>-2.7803521779424393E-3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1.907</v>
      </c>
      <c r="J37" s="128">
        <v>1.9039999999999999</v>
      </c>
      <c r="K37" s="132" t="s">
        <v>17</v>
      </c>
      <c r="M37" s="112">
        <f t="shared" si="3"/>
        <v>-1.5731515469324141E-3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1.024</v>
      </c>
      <c r="J38" s="140">
        <v>1.02</v>
      </c>
      <c r="K38" s="124" t="s">
        <v>43</v>
      </c>
      <c r="M38" s="112">
        <f t="shared" si="3"/>
        <v>-3.9062500000000035E-3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107.446</v>
      </c>
      <c r="J44" s="163">
        <v>107.459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103.02800000000001</v>
      </c>
      <c r="J45" s="168">
        <v>103.041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105.05200000000001</v>
      </c>
      <c r="J46" s="171">
        <v>105.06399999999999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101.73099999999999</v>
      </c>
      <c r="J47" s="172">
        <v>101.765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102.81399999999999</v>
      </c>
      <c r="J48" s="174">
        <v>102.827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105.99</v>
      </c>
      <c r="J49" s="174">
        <v>106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103.26900000000001</v>
      </c>
      <c r="J50" s="174">
        <v>103.28100000000001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102.104</v>
      </c>
      <c r="J51" s="174">
        <v>102.11499999999999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102.358</v>
      </c>
      <c r="J52" s="174">
        <v>102.367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104.167</v>
      </c>
      <c r="J53" s="172">
        <v>104.17700000000001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101.301</v>
      </c>
      <c r="J54" s="172">
        <v>101.31100000000001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103.28100000000001</v>
      </c>
      <c r="J55" s="174">
        <v>103.291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103.282</v>
      </c>
      <c r="J56" s="174">
        <v>103.29300000000001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105.726</v>
      </c>
      <c r="J57" s="174">
        <v>105.738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104.655</v>
      </c>
      <c r="J58" s="174">
        <v>104.666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102.529</v>
      </c>
      <c r="J59" s="174">
        <v>102.539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101.72</v>
      </c>
      <c r="J60" s="174">
        <v>101.732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103.752</v>
      </c>
      <c r="J61" s="174">
        <v>103.76300000000001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101.78</v>
      </c>
      <c r="J62" s="174">
        <v>101.792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102.84699999999999</v>
      </c>
      <c r="J63" s="174">
        <v>102.85899999999999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104.053</v>
      </c>
      <c r="J64" s="172">
        <v>104.06399999999999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101.586</v>
      </c>
      <c r="J65" s="174">
        <v>101.59699999999999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102.621</v>
      </c>
      <c r="J66" s="174">
        <v>102.634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104.10299999999999</v>
      </c>
      <c r="J67" s="172">
        <v>104.113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101.488</v>
      </c>
      <c r="J68" s="194">
        <v>101.498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10.445</v>
      </c>
      <c r="J70" s="201">
        <v>10.446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102.009</v>
      </c>
      <c r="J71" s="206">
        <v>102.018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103.017</v>
      </c>
      <c r="J72" s="210">
        <v>103.03100000000001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100.459</v>
      </c>
      <c r="J74" s="210">
        <v>100.533</v>
      </c>
      <c r="K74" s="114"/>
      <c r="L74" s="113">
        <v>12769294</v>
      </c>
      <c r="M74" s="112">
        <f>+(J74-I74)/I74</f>
        <v>7.3661891916103155E-4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62.661999999999999</v>
      </c>
      <c r="J76" s="163">
        <v>62.884999999999998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135.31299999999999</v>
      </c>
      <c r="J77" s="174">
        <v>135.67400000000001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1347.8579999999999</v>
      </c>
      <c r="J78" s="224">
        <v>1351.348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107.958</v>
      </c>
      <c r="J79" s="174">
        <v>108.214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105.78100000000001</v>
      </c>
      <c r="J80" s="174">
        <v>106.09399999999999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78.350999999999999</v>
      </c>
      <c r="J81" s="174">
        <v>78.513999999999996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16.672999999999998</v>
      </c>
      <c r="J82" s="174">
        <v>16.695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256.97899999999998</v>
      </c>
      <c r="J83" s="174">
        <v>257.43599999999998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29.757000000000001</v>
      </c>
      <c r="J84" s="174">
        <v>29.803000000000001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2230.3719999999998</v>
      </c>
      <c r="J85" s="224">
        <v>2237.3719999999998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73.900999999999996</v>
      </c>
      <c r="J86" s="174">
        <v>74.03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55.932000000000002</v>
      </c>
      <c r="J87" s="174">
        <v>55.987000000000002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97.78</v>
      </c>
      <c r="J88" s="174">
        <v>97.846999999999994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106.51900000000001</v>
      </c>
      <c r="J89" s="174">
        <v>106.60899999999999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90.790999999999997</v>
      </c>
      <c r="J90" s="233">
        <v>90.915000000000006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11.135</v>
      </c>
      <c r="J92" s="163">
        <v>11.132999999999999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11.782999999999999</v>
      </c>
      <c r="J93" s="174">
        <v>11.798999999999999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14.901999999999999</v>
      </c>
      <c r="J94" s="174">
        <v>14.917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13.571</v>
      </c>
      <c r="J95" s="174">
        <v>13.609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12.007999999999999</v>
      </c>
      <c r="J96" s="206">
        <v>12.026999999999999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10.672000000000001</v>
      </c>
      <c r="J97" s="174">
        <v>10.678000000000001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10.442</v>
      </c>
      <c r="J98" s="174">
        <v>10.448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10.654999999999999</v>
      </c>
      <c r="J99" s="174">
        <v>10.657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117.55500000000001</v>
      </c>
      <c r="J100" s="174">
        <v>117.67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120.161</v>
      </c>
      <c r="J101" s="174">
        <v>120.247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10.023</v>
      </c>
      <c r="J102" s="174">
        <v>10.029999999999999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99.715999999999994</v>
      </c>
      <c r="J103" s="174">
        <v>100.042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18.957000000000001</v>
      </c>
      <c r="J104" s="174">
        <v>19.085000000000001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69.045000000000002</v>
      </c>
      <c r="J105" s="174">
        <v>69.251999999999995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71.863</v>
      </c>
      <c r="J106" s="174">
        <v>72.106999999999999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95.552000000000007</v>
      </c>
      <c r="J107" s="253">
        <v>95.492999999999995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77.930999999999997</v>
      </c>
      <c r="J108" s="174">
        <v>78.102000000000004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93.03</v>
      </c>
      <c r="J109" s="174">
        <v>93.13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101.538</v>
      </c>
      <c r="J110" s="172">
        <v>101.59699999999999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9.09</v>
      </c>
      <c r="J111" s="266">
        <v>9.1189999999999998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6.8150000000000004</v>
      </c>
      <c r="J112" s="174">
        <v>6.8769999999999998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33">
        <v>99.16</v>
      </c>
      <c r="J113" s="233">
        <v>99.376999999999995</v>
      </c>
      <c r="K113" s="118"/>
      <c r="M113" s="112"/>
    </row>
    <row r="114" spans="2:13" ht="13.5" customHeight="1" thickTop="1" thickBot="1">
      <c r="B114" s="195" t="s">
        <v>151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96.652000000000001</v>
      </c>
      <c r="J115" s="280">
        <v>96.417000000000002</v>
      </c>
      <c r="K115" s="124" t="s">
        <v>43</v>
      </c>
      <c r="M115" s="112">
        <f t="shared" ref="M115:M117" si="8">+(J115-I115)/I115</f>
        <v>-2.4314033853412181E-3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94.316000000000003</v>
      </c>
      <c r="J116" s="281">
        <v>92.537999999999997</v>
      </c>
      <c r="K116" s="124" t="s">
        <v>43</v>
      </c>
      <c r="M116" s="112">
        <f t="shared" si="8"/>
        <v>-1.8851520420713409E-2</v>
      </c>
    </row>
    <row r="117" spans="2:13" ht="16.5" thickTop="1" thickBot="1">
      <c r="B117" s="235">
        <f t="shared" ref="B117:B134" si="9">B116+1</f>
        <v>97</v>
      </c>
      <c r="C117" s="282" t="s">
        <v>154</v>
      </c>
      <c r="D117" s="283" t="s">
        <v>72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126.90600000000001</v>
      </c>
      <c r="J117" s="287">
        <v>127.27</v>
      </c>
      <c r="K117" s="288" t="s">
        <v>155</v>
      </c>
      <c r="M117" s="112">
        <f t="shared" si="8"/>
        <v>2.8682646998565088E-3</v>
      </c>
    </row>
    <row r="118" spans="2:13" ht="16.5" thickTop="1" thickBot="1">
      <c r="B118" s="235">
        <f t="shared" si="9"/>
        <v>98</v>
      </c>
      <c r="C118" s="289" t="s">
        <v>156</v>
      </c>
      <c r="D118" s="283" t="s">
        <v>75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9.5939999999999994</v>
      </c>
      <c r="J118" s="287">
        <v>9.5350000000000001</v>
      </c>
      <c r="K118" s="111" t="s">
        <v>39</v>
      </c>
      <c r="M118" s="112">
        <f>+(J118-I118)/I118</f>
        <v>-6.1496768813841234E-3</v>
      </c>
    </row>
    <row r="119" spans="2:13" ht="16.5" thickTop="1" thickBot="1">
      <c r="B119" s="235">
        <f t="shared" si="9"/>
        <v>99</v>
      </c>
      <c r="C119" s="290" t="s">
        <v>157</v>
      </c>
      <c r="D119" s="291" t="s">
        <v>75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113.989</v>
      </c>
      <c r="J119" s="295">
        <v>114.029</v>
      </c>
      <c r="K119" s="111" t="s">
        <v>39</v>
      </c>
      <c r="M119" s="112">
        <f>+(J119-I119)/I119</f>
        <v>3.5091105282081638E-4</v>
      </c>
    </row>
    <row r="120" spans="2:13" ht="16.5" thickTop="1" thickBot="1">
      <c r="B120" s="235">
        <f t="shared" si="9"/>
        <v>100</v>
      </c>
      <c r="C120" s="290" t="s">
        <v>158</v>
      </c>
      <c r="D120" s="296" t="s">
        <v>75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116.584</v>
      </c>
      <c r="J120" s="299">
        <v>116.87</v>
      </c>
      <c r="K120" s="111" t="s">
        <v>39</v>
      </c>
      <c r="M120" s="112">
        <f>+(J120-I120)/I120</f>
        <v>2.4531668153434552E-3</v>
      </c>
    </row>
    <row r="121" spans="2:13" ht="16.5" thickTop="1" thickBot="1">
      <c r="B121" s="235">
        <f t="shared" si="9"/>
        <v>101</v>
      </c>
      <c r="C121" s="300" t="s">
        <v>159</v>
      </c>
      <c r="D121" s="301" t="s">
        <v>160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101.27200000000001</v>
      </c>
      <c r="J121" s="306">
        <v>100.92400000000001</v>
      </c>
      <c r="K121" s="118" t="s">
        <v>41</v>
      </c>
      <c r="M121" s="112">
        <f t="shared" ref="M121:M130" si="10">+(J121-I121)/I121</f>
        <v>-3.4362903862864263E-3</v>
      </c>
    </row>
    <row r="122" spans="2:13" ht="16.5" thickTop="1" thickBot="1">
      <c r="B122" s="235">
        <f t="shared" si="9"/>
        <v>102</v>
      </c>
      <c r="C122" s="307" t="s">
        <v>161</v>
      </c>
      <c r="D122" s="308" t="s">
        <v>160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99.936999999999998</v>
      </c>
      <c r="J122" s="306">
        <v>99.558999999999997</v>
      </c>
      <c r="K122" s="118" t="s">
        <v>41</v>
      </c>
      <c r="M122" s="112">
        <f t="shared" si="10"/>
        <v>-3.7823829012277746E-3</v>
      </c>
    </row>
    <row r="123" spans="2:13" ht="16.5" thickTop="1" thickBot="1">
      <c r="B123" s="235">
        <f t="shared" si="9"/>
        <v>103</v>
      </c>
      <c r="C123" s="312" t="s">
        <v>162</v>
      </c>
      <c r="D123" s="313" t="s">
        <v>84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172.92400000000001</v>
      </c>
      <c r="J123" s="316">
        <v>171.619</v>
      </c>
      <c r="K123" s="111" t="s">
        <v>39</v>
      </c>
      <c r="M123" s="112">
        <f t="shared" si="10"/>
        <v>-7.5466679003493254E-3</v>
      </c>
    </row>
    <row r="124" spans="2:13" ht="16.5" thickTop="1" thickBot="1">
      <c r="B124" s="235">
        <f t="shared" si="9"/>
        <v>104</v>
      </c>
      <c r="C124" s="317" t="s">
        <v>163</v>
      </c>
      <c r="D124" s="318" t="s">
        <v>84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159.959</v>
      </c>
      <c r="J124" s="322">
        <v>159.62799999999999</v>
      </c>
      <c r="K124" s="111" t="s">
        <v>39</v>
      </c>
      <c r="M124" s="112">
        <f t="shared" si="10"/>
        <v>-2.0692802530649559E-3</v>
      </c>
    </row>
    <row r="125" spans="2:13" ht="16.5" thickTop="1" thickBot="1">
      <c r="B125" s="235">
        <f t="shared" si="9"/>
        <v>105</v>
      </c>
      <c r="C125" s="317" t="s">
        <v>164</v>
      </c>
      <c r="D125" s="318" t="s">
        <v>84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139.72</v>
      </c>
      <c r="J125" s="322">
        <v>139.28399999999999</v>
      </c>
      <c r="K125" s="111" t="s">
        <v>39</v>
      </c>
      <c r="M125" s="112">
        <f t="shared" si="10"/>
        <v>-3.1205267678214074E-3</v>
      </c>
    </row>
    <row r="126" spans="2:13" ht="15.75" customHeight="1" thickTop="1" thickBot="1">
      <c r="B126" s="235">
        <f t="shared" si="9"/>
        <v>106</v>
      </c>
      <c r="C126" s="323" t="s">
        <v>165</v>
      </c>
      <c r="D126" s="324" t="s">
        <v>84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9308.0789999999997</v>
      </c>
      <c r="J126" s="328">
        <v>9278.4210000000003</v>
      </c>
      <c r="K126" s="111" t="s">
        <v>39</v>
      </c>
      <c r="M126" s="112">
        <f t="shared" si="10"/>
        <v>-3.1862643194153647E-3</v>
      </c>
    </row>
    <row r="127" spans="2:13" ht="16.5" thickTop="1" thickBot="1">
      <c r="B127" s="235">
        <f t="shared" si="9"/>
        <v>107</v>
      </c>
      <c r="C127" s="329" t="s">
        <v>166</v>
      </c>
      <c r="D127" s="324" t="s">
        <v>84</v>
      </c>
      <c r="E127" s="325">
        <v>40014</v>
      </c>
      <c r="F127" s="330" t="s">
        <v>141</v>
      </c>
      <c r="G127" s="330" t="s">
        <v>141</v>
      </c>
      <c r="H127" s="331">
        <v>18.067</v>
      </c>
      <c r="I127" s="332">
        <v>17.105</v>
      </c>
      <c r="J127" s="332">
        <v>16.936</v>
      </c>
      <c r="K127" s="111" t="s">
        <v>39</v>
      </c>
      <c r="M127" s="112">
        <f t="shared" si="10"/>
        <v>-9.8801520023385249E-3</v>
      </c>
    </row>
    <row r="128" spans="2:13" ht="16.5" thickTop="1" thickBot="1">
      <c r="B128" s="235">
        <f t="shared" si="9"/>
        <v>108</v>
      </c>
      <c r="C128" s="333" t="s">
        <v>167</v>
      </c>
      <c r="D128" s="334" t="s">
        <v>84</v>
      </c>
      <c r="E128" s="335">
        <v>40455</v>
      </c>
      <c r="F128" s="161" t="s">
        <v>141</v>
      </c>
      <c r="G128" s="336" t="s">
        <v>141</v>
      </c>
      <c r="H128" s="337">
        <v>125.746</v>
      </c>
      <c r="I128" s="338">
        <v>125.497</v>
      </c>
      <c r="J128" s="338">
        <v>125.764</v>
      </c>
      <c r="K128" s="111" t="s">
        <v>39</v>
      </c>
      <c r="M128" s="112">
        <f t="shared" si="10"/>
        <v>2.127540897391937E-3</v>
      </c>
    </row>
    <row r="129" spans="2:13" ht="16.5" thickTop="1" thickBot="1">
      <c r="B129" s="235">
        <f t="shared" si="9"/>
        <v>109</v>
      </c>
      <c r="C129" s="339" t="s">
        <v>168</v>
      </c>
      <c r="D129" s="340" t="s">
        <v>95</v>
      </c>
      <c r="E129" s="341">
        <v>40057</v>
      </c>
      <c r="F129" s="161" t="s">
        <v>141</v>
      </c>
      <c r="G129" s="342" t="s">
        <v>141</v>
      </c>
      <c r="H129" s="343">
        <v>1459.2059999999999</v>
      </c>
      <c r="I129" s="344" t="s">
        <v>169</v>
      </c>
      <c r="J129" s="344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170</v>
      </c>
      <c r="D130" s="340" t="s">
        <v>95</v>
      </c>
      <c r="E130" s="341">
        <v>40690</v>
      </c>
      <c r="F130" s="161" t="s">
        <v>141</v>
      </c>
      <c r="G130" s="345" t="s">
        <v>141</v>
      </c>
      <c r="H130" s="346">
        <v>102.92400000000001</v>
      </c>
      <c r="I130" s="347">
        <v>97.406999999999996</v>
      </c>
      <c r="J130" s="347">
        <v>96.875</v>
      </c>
      <c r="K130" s="118" t="s">
        <v>41</v>
      </c>
      <c r="M130" s="112">
        <f t="shared" si="10"/>
        <v>-5.4616198014516048E-3</v>
      </c>
    </row>
    <row r="131" spans="2:13" ht="16.5" thickTop="1" thickBot="1">
      <c r="B131" s="235">
        <f t="shared" si="9"/>
        <v>111</v>
      </c>
      <c r="C131" s="348" t="s">
        <v>171</v>
      </c>
      <c r="D131" s="349" t="s">
        <v>172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83.805999999999997</v>
      </c>
      <c r="J131" s="353">
        <v>83.628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173</v>
      </c>
      <c r="D132" s="355" t="s">
        <v>172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110.44199999999999</v>
      </c>
      <c r="J132" s="359">
        <v>109.018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174</v>
      </c>
      <c r="D133" s="361" t="s">
        <v>143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8403.1329999999998</v>
      </c>
      <c r="J133" s="366">
        <v>8403.6270000000004</v>
      </c>
      <c r="K133" s="111" t="s">
        <v>39</v>
      </c>
      <c r="M133" s="112">
        <f t="shared" ref="M133" si="11">+(J133-I133)/I133</f>
        <v>5.8787597435456112E-5</v>
      </c>
    </row>
    <row r="134" spans="2:13" ht="16.5" thickTop="1" thickBot="1">
      <c r="B134" s="235">
        <f t="shared" si="9"/>
        <v>114</v>
      </c>
      <c r="C134" s="367" t="s">
        <v>175</v>
      </c>
      <c r="D134" s="200" t="s">
        <v>89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8.2870000000000008</v>
      </c>
      <c r="J134" s="371">
        <v>8.2590000000000003</v>
      </c>
      <c r="K134" s="111" t="s">
        <v>39</v>
      </c>
      <c r="M134" s="112">
        <f>+(J134-I134)/I134</f>
        <v>-3.378786050440505E-3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177</v>
      </c>
      <c r="D136" s="374" t="s">
        <v>89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8.2010000000000005</v>
      </c>
      <c r="J136" s="378">
        <v>8.1609999999999996</v>
      </c>
      <c r="K136" s="111" t="s">
        <v>39</v>
      </c>
      <c r="M136" s="379">
        <f t="shared" ref="M136" si="12">+(J136-I136)/I136</f>
        <v>-4.8774539690282798E-3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178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179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180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181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182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07-10-2014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2014-10-07T13:30:33Z</dcterms:created>
  <dcterms:modified xsi:type="dcterms:W3CDTF">2014-10-07T13:30:55Z</dcterms:modified>
</cp:coreProperties>
</file>