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7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<sst xmlns="http://schemas.openxmlformats.org/spreadsheetml/2006/main" count="364" uniqueCount="199">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</sst>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43" workbookViewId="0">
      <selection activeCell="P50" sqref="P50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155.755</v>
      </c>
      <c r="J6" s="38">
        <v>155.76900000000001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104.899</v>
      </c>
      <c r="J7" s="47">
        <v>104.911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13.769</v>
      </c>
      <c r="J9" s="54">
        <v>13.77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100.979</v>
      </c>
      <c r="J10" s="60">
        <v>100.998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1.4179999999999999</v>
      </c>
      <c r="J12" s="38">
        <v>1.419</v>
      </c>
      <c r="K12" s="67" t="s">
        <v>22</v>
      </c>
      <c r="L12" s="39"/>
      <c r="M12" s="40">
        <f t="shared" ref="M12" si="0">+(J12-I12)/I12</f>
        <v>7.0521861777158809E-4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38.091999999999999</v>
      </c>
      <c r="J14" s="74">
        <v>38.095999999999997</v>
      </c>
      <c r="K14" s="39"/>
      <c r="L14" s="39"/>
      <c r="M14" s="75">
        <f t="shared" ref="M14:M15" si="1">+(J14-I14)/I14</f>
        <v>1.0500892575863129E-4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51.725999999999999</v>
      </c>
      <c r="J15" s="81">
        <v>51.731000000000002</v>
      </c>
      <c r="K15" s="39"/>
      <c r="L15" s="39"/>
      <c r="M15" s="75">
        <f t="shared" si="1"/>
        <v>9.6663186791991616E-5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162.96700000000001</v>
      </c>
      <c r="J17" s="74">
        <v>162.251</v>
      </c>
      <c r="K17" s="39"/>
      <c r="L17" s="39"/>
      <c r="M17" s="40">
        <f>+(J17-I18)/I18</f>
        <v>-0.72362815653877277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587.07500000000005</v>
      </c>
      <c r="J18" s="89">
        <v>586.005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123.309</v>
      </c>
      <c r="J19" s="47">
        <v>123.339</v>
      </c>
      <c r="K19" s="39"/>
      <c r="L19" s="39"/>
      <c r="M19" s="40">
        <f>+(J19-I19)/I19</f>
        <v>2.4329124394813952E-4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133.45699999999999</v>
      </c>
      <c r="J20" s="47">
        <v>133.41800000000001</v>
      </c>
      <c r="K20" s="39"/>
      <c r="L20" s="39"/>
      <c r="M20" s="40">
        <f t="shared" ref="M20:M23" si="3">+(J20-I20)/I20</f>
        <v>-2.9222895764169187E-4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127.655</v>
      </c>
      <c r="J21" s="47">
        <v>127.47</v>
      </c>
      <c r="K21" s="39"/>
      <c r="L21" s="39"/>
      <c r="M21" s="40">
        <f t="shared" si="3"/>
        <v>-1.4492185969997436E-3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117.598</v>
      </c>
      <c r="J22" s="47">
        <v>117.54300000000001</v>
      </c>
      <c r="K22" s="39"/>
      <c r="L22" s="39"/>
      <c r="M22" s="40">
        <f t="shared" si="3"/>
        <v>-4.6769502882695803E-4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103.465</v>
      </c>
      <c r="J23" s="47">
        <v>103.354</v>
      </c>
      <c r="K23" s="39"/>
      <c r="L23" s="39"/>
      <c r="M23" s="40">
        <f t="shared" si="3"/>
        <v>-1.0728265597062215E-3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143.226</v>
      </c>
      <c r="J24" s="47">
        <v>143.05099999999999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94.805999999999997</v>
      </c>
      <c r="J25" s="47">
        <v>94.516999999999996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102.834</v>
      </c>
      <c r="J26" s="107">
        <v>102.747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118.122</v>
      </c>
      <c r="J27" s="108">
        <v>117.616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117.31399999999999</v>
      </c>
      <c r="J28" s="108">
        <v>116.822</v>
      </c>
      <c r="K28" s="39"/>
      <c r="L28" s="39"/>
      <c r="M28" s="40">
        <f>+(J28-I28)/I28</f>
        <v>-4.1938728540497315E-3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86.418000000000006</v>
      </c>
      <c r="J29" s="117">
        <v>86.105000000000004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106.357</v>
      </c>
      <c r="J30" s="117">
        <v>106.22799999999999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96.975999999999999</v>
      </c>
      <c r="J31" s="117">
        <v>96.783000000000001</v>
      </c>
      <c r="K31" s="39"/>
      <c r="L31" s="39"/>
      <c r="M31" s="40"/>
      <c r="N31" s="39"/>
    </row>
    <row r="32" spans="2:17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1491.7940000000001</v>
      </c>
      <c r="J33" s="129">
        <v>1489.884</v>
      </c>
      <c r="K33" s="130" t="s">
        <v>51</v>
      </c>
      <c r="M33" s="131">
        <f t="shared" ref="M33:M48" si="4">+(J33-I33)/I33</f>
        <v>-1.2803376337484141E-3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2443.9050000000002</v>
      </c>
      <c r="J34" s="140">
        <v>2448.56</v>
      </c>
      <c r="K34" s="141" t="s">
        <v>53</v>
      </c>
      <c r="M34" s="131">
        <f t="shared" si="4"/>
        <v>1.9047385229784893E-3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115.008</v>
      </c>
      <c r="J35" s="146">
        <v>114.861</v>
      </c>
      <c r="K35" s="147" t="s">
        <v>55</v>
      </c>
      <c r="M35" s="131">
        <f t="shared" si="4"/>
        <v>-1.2781719532553506E-3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110.477</v>
      </c>
      <c r="J36" s="152">
        <v>109.71299999999999</v>
      </c>
      <c r="K36" s="130" t="s">
        <v>51</v>
      </c>
      <c r="M36" s="131">
        <f t="shared" si="4"/>
        <v>-6.9154665677019648E-3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137.911</v>
      </c>
      <c r="J37" s="154">
        <v>137.38300000000001</v>
      </c>
      <c r="K37" s="130" t="s">
        <v>51</v>
      </c>
      <c r="M37" s="131">
        <f t="shared" si="4"/>
        <v>-3.8285560977731406E-3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141.85</v>
      </c>
      <c r="J39" s="164">
        <v>140.94499999999999</v>
      </c>
      <c r="K39" s="130" t="s">
        <v>51</v>
      </c>
      <c r="M39" s="131">
        <f t="shared" si="4"/>
        <v>-6.379978850898845E-3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16.489000000000001</v>
      </c>
      <c r="J40" s="152">
        <v>16.398</v>
      </c>
      <c r="K40" s="130" t="s">
        <v>51</v>
      </c>
      <c r="M40" s="131">
        <f t="shared" si="4"/>
        <v>-5.518830735642008E-3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5299.16</v>
      </c>
      <c r="J41" s="176">
        <v>5295.442</v>
      </c>
      <c r="K41" s="130"/>
      <c r="M41" s="131">
        <f t="shared" si="4"/>
        <v>-7.0162063421369558E-4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5150.0460000000003</v>
      </c>
      <c r="J42" s="177">
        <v>5145.5420000000004</v>
      </c>
      <c r="K42" s="130"/>
      <c r="M42" s="131">
        <f t="shared" si="4"/>
        <v>-8.7455529523423772E-4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2.4319999999999999</v>
      </c>
      <c r="J43" s="152">
        <v>2.4239999999999999</v>
      </c>
      <c r="K43" s="158" t="s">
        <v>22</v>
      </c>
      <c r="M43" s="131">
        <f t="shared" si="4"/>
        <v>-3.2894736842105292E-3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2.109</v>
      </c>
      <c r="J44" s="152">
        <v>2.1070000000000002</v>
      </c>
      <c r="K44" s="158" t="s">
        <v>22</v>
      </c>
      <c r="M44" s="131">
        <f t="shared" si="4"/>
        <v>-9.483167377903176E-4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1.113</v>
      </c>
      <c r="J45" s="152">
        <v>1.1200000000000001</v>
      </c>
      <c r="K45" s="147" t="s">
        <v>55</v>
      </c>
      <c r="M45" s="131">
        <f t="shared" si="4"/>
        <v>6.2893081761007342E-3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1.0229999999999999</v>
      </c>
      <c r="J46" s="164">
        <v>1.0229999999999999</v>
      </c>
      <c r="K46" s="147"/>
      <c r="M46" s="198">
        <f t="shared" si="4"/>
        <v>0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1.0289999999999999</v>
      </c>
      <c r="J47" s="152">
        <v>1.0269999999999999</v>
      </c>
      <c r="K47" s="147"/>
      <c r="M47" s="198">
        <f t="shared" si="4"/>
        <v>-1.943634596695823E-3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1.0349999999999999</v>
      </c>
      <c r="J48" s="176">
        <v>1.034</v>
      </c>
      <c r="K48" s="147"/>
      <c r="M48" s="198">
        <f t="shared" si="4"/>
        <v>-9.6618357487912067E-4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106.45699999999999</v>
      </c>
      <c r="J54" s="74">
        <v>106.47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102.08</v>
      </c>
      <c r="J55" s="107">
        <v>102.09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103.898</v>
      </c>
      <c r="J56" s="152">
        <v>103.908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100.471</v>
      </c>
      <c r="J57" s="235">
        <v>100.504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101.941</v>
      </c>
      <c r="J58" s="47">
        <v>101.95399999999999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105.374</v>
      </c>
      <c r="J59" s="47">
        <v>105.384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102.34699999999999</v>
      </c>
      <c r="J60" s="47">
        <v>102.35899999999999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100.92</v>
      </c>
      <c r="J61" s="47">
        <v>100.929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103.36</v>
      </c>
      <c r="J62" s="235">
        <v>103.373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100.28100000000001</v>
      </c>
      <c r="J63" s="235">
        <v>100.291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102.36499999999999</v>
      </c>
      <c r="J64" s="47">
        <v>102.377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101.691</v>
      </c>
      <c r="J65" s="47">
        <v>101.703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104.66800000000001</v>
      </c>
      <c r="J66" s="47">
        <v>104.679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103.535</v>
      </c>
      <c r="J67" s="47">
        <v>103.547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101.883</v>
      </c>
      <c r="J68" s="47">
        <v>101.893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100.794</v>
      </c>
      <c r="J69" s="47">
        <v>100.80500000000001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102.988</v>
      </c>
      <c r="J70" s="47">
        <v>102.996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100.72499999999999</v>
      </c>
      <c r="J71" s="47">
        <v>100.736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102.036</v>
      </c>
      <c r="J72" s="47">
        <v>102.047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103.22</v>
      </c>
      <c r="J73" s="249">
        <v>103.232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100.682</v>
      </c>
      <c r="J74" s="47">
        <v>100.69499999999999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101.501</v>
      </c>
      <c r="J75" s="47">
        <v>101.512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103.27800000000001</v>
      </c>
      <c r="J76" s="235">
        <v>103.289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100.69499999999999</v>
      </c>
      <c r="J77" s="81">
        <v>100.706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10.37</v>
      </c>
      <c r="J79" s="74">
        <v>10.371</v>
      </c>
      <c r="K79" s="39"/>
      <c r="L79" s="39"/>
      <c r="M79" s="40"/>
      <c r="N79" s="39"/>
    </row>
    <row r="80" spans="1:14" ht="16.5" thickTop="1" thickBot="1">
      <c r="A80" s="1" t="s">
        <v>67</v>
      </c>
      <c r="B80" s="258">
        <f>+B79+1</f>
        <v>64</v>
      </c>
      <c r="C80" s="259" t="s">
        <v>118</v>
      </c>
      <c r="D80" s="260" t="s">
        <v>29</v>
      </c>
      <c r="E80" s="261">
        <v>39762</v>
      </c>
      <c r="F80" s="228">
        <v>42153</v>
      </c>
      <c r="G80" s="262">
        <v>3.379</v>
      </c>
      <c r="H80" s="263">
        <v>102.82299999999999</v>
      </c>
      <c r="I80" s="263">
        <v>101.59399999999999</v>
      </c>
      <c r="J80" s="263">
        <v>101.605</v>
      </c>
      <c r="M80" s="131"/>
    </row>
    <row r="81" spans="1:14" ht="16.5" thickTop="1" thickBot="1">
      <c r="B81" s="258">
        <f>+B80+1</f>
        <v>65</v>
      </c>
      <c r="C81" s="264" t="s">
        <v>119</v>
      </c>
      <c r="D81" s="265" t="s">
        <v>120</v>
      </c>
      <c r="E81" s="266">
        <v>40543</v>
      </c>
      <c r="F81" s="238">
        <v>42132</v>
      </c>
      <c r="G81" s="267">
        <v>4.4429999999999996</v>
      </c>
      <c r="H81" s="268">
        <v>104.004</v>
      </c>
      <c r="I81" s="268">
        <v>101.8</v>
      </c>
      <c r="J81" s="268">
        <v>101.813</v>
      </c>
      <c r="M81" s="131"/>
    </row>
    <row r="82" spans="1:14" ht="16.5" thickTop="1" thickBot="1">
      <c r="B82" s="269">
        <f>+B81+1</f>
        <v>66</v>
      </c>
      <c r="C82" s="270" t="s">
        <v>121</v>
      </c>
      <c r="D82" s="271" t="s">
        <v>122</v>
      </c>
      <c r="E82" s="272">
        <v>42024</v>
      </c>
      <c r="F82" s="273" t="s">
        <v>123</v>
      </c>
      <c r="G82" s="274" t="s">
        <v>123</v>
      </c>
      <c r="H82" s="275" t="s">
        <v>71</v>
      </c>
      <c r="I82" s="275">
        <v>101.25</v>
      </c>
      <c r="J82" s="275">
        <v>101.268</v>
      </c>
      <c r="M82" s="131"/>
    </row>
    <row r="83" spans="1:14" ht="13.5" customHeight="1" thickTop="1" thickBot="1">
      <c r="B83" s="276" t="s">
        <v>124</v>
      </c>
      <c r="C83" s="277"/>
      <c r="D83" s="277"/>
      <c r="E83" s="277"/>
      <c r="F83" s="277"/>
      <c r="G83" s="277"/>
      <c r="H83" s="277"/>
      <c r="I83" s="277"/>
      <c r="J83" s="278"/>
      <c r="M83" s="131"/>
    </row>
    <row r="84" spans="1:14" ht="15" customHeight="1" thickTop="1" thickBot="1">
      <c r="B84" s="279">
        <v>67</v>
      </c>
      <c r="C84" s="280" t="s">
        <v>125</v>
      </c>
      <c r="D84" s="281" t="s">
        <v>90</v>
      </c>
      <c r="E84" s="282">
        <v>39503</v>
      </c>
      <c r="F84" s="283">
        <v>42153</v>
      </c>
      <c r="G84" s="284">
        <v>3.855</v>
      </c>
      <c r="H84" s="38">
        <v>101.462</v>
      </c>
      <c r="I84" s="38">
        <v>99.728999999999999</v>
      </c>
      <c r="J84" s="38">
        <v>99.807000000000002</v>
      </c>
      <c r="K84" s="133"/>
      <c r="L84" s="132">
        <v>12769294</v>
      </c>
      <c r="M84" s="131">
        <f>+(J84-I84)/I84</f>
        <v>7.8211954396417249E-4</v>
      </c>
    </row>
    <row r="85" spans="1:14" ht="13.5" customHeight="1" thickTop="1" thickBot="1">
      <c r="A85" s="285" t="s">
        <v>126</v>
      </c>
      <c r="B85" s="285"/>
      <c r="C85" s="285"/>
      <c r="D85" s="285"/>
      <c r="E85" s="285"/>
      <c r="F85" s="285"/>
      <c r="G85" s="285"/>
      <c r="H85" s="285"/>
      <c r="I85" s="285"/>
      <c r="J85" s="286"/>
      <c r="M85" s="287"/>
    </row>
    <row r="86" spans="1:14" ht="16.5" thickTop="1" thickBot="1">
      <c r="B86" s="288">
        <v>68</v>
      </c>
      <c r="C86" s="289" t="s">
        <v>127</v>
      </c>
      <c r="D86" s="290" t="s">
        <v>16</v>
      </c>
      <c r="E86" s="291">
        <v>34561</v>
      </c>
      <c r="F86" s="291">
        <v>42138</v>
      </c>
      <c r="G86" s="292">
        <v>1.147</v>
      </c>
      <c r="H86" s="293">
        <v>65.83</v>
      </c>
      <c r="I86" s="293">
        <v>63.621000000000002</v>
      </c>
      <c r="J86" s="293">
        <v>63.457999999999998</v>
      </c>
      <c r="K86" s="39"/>
      <c r="L86" s="39"/>
      <c r="M86" s="40"/>
      <c r="N86" s="39"/>
    </row>
    <row r="87" spans="1:14" ht="16.5" thickTop="1" thickBot="1">
      <c r="B87" s="294">
        <f t="shared" ref="B87:B99" si="7">B86+1</f>
        <v>69</v>
      </c>
      <c r="C87" s="295" t="s">
        <v>128</v>
      </c>
      <c r="D87" s="296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151.244</v>
      </c>
      <c r="J87" s="47">
        <v>151.02500000000001</v>
      </c>
      <c r="K87" s="39"/>
      <c r="L87" s="39"/>
      <c r="M87" s="40"/>
      <c r="N87" s="39"/>
    </row>
    <row r="88" spans="1:14" ht="16.5" thickTop="1" thickBot="1">
      <c r="B88" s="294">
        <f t="shared" si="7"/>
        <v>70</v>
      </c>
      <c r="C88" s="295" t="s">
        <v>129</v>
      </c>
      <c r="D88" s="297" t="s">
        <v>83</v>
      </c>
      <c r="E88" s="298">
        <v>34415</v>
      </c>
      <c r="F88" s="228">
        <v>42135</v>
      </c>
      <c r="G88" s="262">
        <v>22.765999999999998</v>
      </c>
      <c r="H88" s="140">
        <v>1489.82</v>
      </c>
      <c r="I88" s="140">
        <v>1538.9870000000001</v>
      </c>
      <c r="J88" s="140">
        <v>1535.078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95" t="s">
        <v>130</v>
      </c>
      <c r="D89" s="299" t="s">
        <v>13</v>
      </c>
      <c r="E89" s="298">
        <v>34449</v>
      </c>
      <c r="F89" s="228">
        <v>42150</v>
      </c>
      <c r="G89" s="262">
        <v>2.8340000000000001</v>
      </c>
      <c r="H89" s="47">
        <v>113.033</v>
      </c>
      <c r="I89" s="47">
        <v>112.742</v>
      </c>
      <c r="J89" s="47">
        <v>112.60299999999999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300" t="s">
        <v>131</v>
      </c>
      <c r="D90" s="299" t="s">
        <v>13</v>
      </c>
      <c r="E90" s="298">
        <v>681</v>
      </c>
      <c r="F90" s="228">
        <v>42150</v>
      </c>
      <c r="G90" s="262">
        <v>1.5449999999999999</v>
      </c>
      <c r="H90" s="47">
        <v>112.063</v>
      </c>
      <c r="I90" s="47">
        <v>112.44</v>
      </c>
      <c r="J90" s="47">
        <v>112.17700000000001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95" t="s">
        <v>132</v>
      </c>
      <c r="D91" s="260" t="s">
        <v>57</v>
      </c>
      <c r="E91" s="298">
        <v>105.764</v>
      </c>
      <c r="F91" s="228">
        <v>42153</v>
      </c>
      <c r="G91" s="262">
        <v>0.6</v>
      </c>
      <c r="H91" s="47">
        <v>85.43</v>
      </c>
      <c r="I91" s="47">
        <v>91.09</v>
      </c>
      <c r="J91" s="47">
        <v>90.548000000000002</v>
      </c>
      <c r="K91" s="39"/>
      <c r="L91" s="39"/>
      <c r="M91" s="40"/>
      <c r="N91" s="39"/>
    </row>
    <row r="92" spans="1:14" ht="15.75" thickTop="1">
      <c r="B92" s="294">
        <f t="shared" si="7"/>
        <v>74</v>
      </c>
      <c r="C92" s="295" t="s">
        <v>133</v>
      </c>
      <c r="D92" s="260" t="s">
        <v>94</v>
      </c>
      <c r="E92" s="298">
        <v>36367</v>
      </c>
      <c r="F92" s="228">
        <v>42149</v>
      </c>
      <c r="G92" s="262">
        <v>0.45400000000000001</v>
      </c>
      <c r="H92" s="47">
        <v>17.175999999999998</v>
      </c>
      <c r="I92" s="47">
        <v>17.239000000000001</v>
      </c>
      <c r="J92" s="47">
        <v>17.227</v>
      </c>
      <c r="K92" s="47"/>
      <c r="L92" s="47"/>
      <c r="M92" s="47"/>
      <c r="N92" s="301"/>
    </row>
    <row r="93" spans="1:14" ht="15.75" thickBot="1">
      <c r="B93" s="302">
        <f t="shared" si="7"/>
        <v>75</v>
      </c>
      <c r="C93" s="295" t="s">
        <v>134</v>
      </c>
      <c r="D93" s="260" t="s">
        <v>102</v>
      </c>
      <c r="E93" s="298">
        <v>36857</v>
      </c>
      <c r="F93" s="228">
        <v>42124</v>
      </c>
      <c r="G93" s="262">
        <v>6.5960000000000001</v>
      </c>
      <c r="H93" s="47">
        <v>272.65800000000002</v>
      </c>
      <c r="I93" s="47">
        <v>282.80099999999999</v>
      </c>
      <c r="J93" s="47">
        <v>282.53800000000001</v>
      </c>
      <c r="K93" s="47"/>
      <c r="L93" s="47"/>
      <c r="M93" s="47"/>
      <c r="N93" s="301"/>
    </row>
    <row r="94" spans="1:14" ht="15.75" customHeight="1" thickTop="1" thickBot="1">
      <c r="B94" s="303">
        <f t="shared" si="7"/>
        <v>76</v>
      </c>
      <c r="C94" s="295" t="s">
        <v>135</v>
      </c>
      <c r="D94" s="297" t="s">
        <v>106</v>
      </c>
      <c r="E94" s="298">
        <v>34599</v>
      </c>
      <c r="F94" s="304">
        <v>42153</v>
      </c>
      <c r="G94" s="262">
        <v>0.70599999999999996</v>
      </c>
      <c r="H94" s="47">
        <v>32.348999999999997</v>
      </c>
      <c r="I94" s="47">
        <v>31.591000000000001</v>
      </c>
      <c r="J94" s="47">
        <v>31.556999999999999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0" t="s">
        <v>136</v>
      </c>
      <c r="D95" s="297" t="s">
        <v>109</v>
      </c>
      <c r="E95" s="298">
        <v>38777</v>
      </c>
      <c r="F95" s="304">
        <v>42153</v>
      </c>
      <c r="G95" s="262">
        <v>32.738</v>
      </c>
      <c r="H95" s="140">
        <v>2419.7060000000001</v>
      </c>
      <c r="I95" s="140">
        <v>2423.9389999999999</v>
      </c>
      <c r="J95" s="140">
        <v>2411.84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295" t="s">
        <v>137</v>
      </c>
      <c r="D96" s="297" t="s">
        <v>111</v>
      </c>
      <c r="E96" s="298">
        <v>34423</v>
      </c>
      <c r="F96" s="304">
        <v>42145</v>
      </c>
      <c r="G96" s="262">
        <v>2.54</v>
      </c>
      <c r="H96" s="47">
        <v>78.209000000000003</v>
      </c>
      <c r="I96" s="47">
        <v>72.768000000000001</v>
      </c>
      <c r="J96" s="47">
        <v>72.546000000000006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295" t="s">
        <v>138</v>
      </c>
      <c r="D97" s="297" t="s">
        <v>111</v>
      </c>
      <c r="E97" s="298">
        <v>34731</v>
      </c>
      <c r="F97" s="304">
        <v>42143</v>
      </c>
      <c r="G97" s="262">
        <v>1.8220000000000001</v>
      </c>
      <c r="H97" s="47">
        <v>57.857999999999997</v>
      </c>
      <c r="I97" s="47">
        <v>55.472999999999999</v>
      </c>
      <c r="J97" s="47">
        <v>55.335000000000001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5" t="s">
        <v>139</v>
      </c>
      <c r="D98" s="265" t="s">
        <v>115</v>
      </c>
      <c r="E98" s="298">
        <v>36192</v>
      </c>
      <c r="F98" s="306">
        <v>42139</v>
      </c>
      <c r="G98" s="267">
        <v>0.69199999999999995</v>
      </c>
      <c r="H98" s="263">
        <v>100.944</v>
      </c>
      <c r="I98" s="307">
        <v>96.59</v>
      </c>
      <c r="J98" s="307">
        <v>96.409000000000006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08" t="s">
        <v>140</v>
      </c>
      <c r="D99" s="309" t="s">
        <v>115</v>
      </c>
      <c r="E99" s="310">
        <v>36297</v>
      </c>
      <c r="F99" s="311">
        <v>42139</v>
      </c>
      <c r="G99" s="312">
        <v>0.72</v>
      </c>
      <c r="H99" s="313">
        <v>110.547</v>
      </c>
      <c r="I99" s="313">
        <v>103.61</v>
      </c>
      <c r="J99" s="313">
        <v>103.351</v>
      </c>
      <c r="K99" s="39"/>
      <c r="L99" s="39"/>
      <c r="M99" s="40"/>
      <c r="N99" s="39"/>
    </row>
    <row r="100" spans="1:14" ht="16.5" thickTop="1" thickBot="1">
      <c r="B100" s="314">
        <f>B99+1</f>
        <v>82</v>
      </c>
      <c r="C100" s="315" t="s">
        <v>141</v>
      </c>
      <c r="D100" s="316" t="s">
        <v>115</v>
      </c>
      <c r="E100" s="311">
        <v>36626</v>
      </c>
      <c r="F100" s="311">
        <v>42139</v>
      </c>
      <c r="G100" s="317">
        <v>0.65500000000000003</v>
      </c>
      <c r="H100" s="81">
        <v>97.572999999999993</v>
      </c>
      <c r="I100" s="81">
        <v>90.554000000000002</v>
      </c>
      <c r="J100" s="81">
        <v>90.215999999999994</v>
      </c>
      <c r="K100" s="39"/>
      <c r="L100" s="39"/>
      <c r="M100" s="40"/>
      <c r="N100" s="39"/>
    </row>
    <row r="101" spans="1:14" ht="12.75" customHeight="1" thickTop="1" thickBot="1">
      <c r="B101" s="224" t="s">
        <v>142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18">
        <v>83</v>
      </c>
      <c r="C102" s="319" t="s">
        <v>143</v>
      </c>
      <c r="D102" s="320" t="s">
        <v>16</v>
      </c>
      <c r="E102" s="304">
        <v>39084</v>
      </c>
      <c r="F102" s="304">
        <v>42121</v>
      </c>
      <c r="G102" s="229">
        <v>0.26800000000000002</v>
      </c>
      <c r="H102" s="293">
        <v>11.420999999999999</v>
      </c>
      <c r="I102" s="54">
        <v>11.244</v>
      </c>
      <c r="J102" s="54">
        <v>11.228999999999999</v>
      </c>
      <c r="K102" s="39"/>
      <c r="L102" s="40"/>
      <c r="M102" s="39"/>
      <c r="N102" s="67"/>
    </row>
    <row r="103" spans="1:14" ht="16.5" thickTop="1" thickBot="1">
      <c r="B103" s="321">
        <f t="shared" ref="B103:B120" si="8">B102+1</f>
        <v>84</v>
      </c>
      <c r="C103" s="322" t="s">
        <v>144</v>
      </c>
      <c r="D103" s="323" t="s">
        <v>16</v>
      </c>
      <c r="E103" s="310">
        <v>1867429</v>
      </c>
      <c r="F103" s="304">
        <v>42121</v>
      </c>
      <c r="G103" s="312">
        <v>0.23</v>
      </c>
      <c r="H103" s="263">
        <v>12.387</v>
      </c>
      <c r="I103" s="324">
        <v>12.401</v>
      </c>
      <c r="J103" s="324">
        <v>12.369</v>
      </c>
      <c r="K103" s="39"/>
      <c r="L103" s="40"/>
      <c r="M103" s="39"/>
      <c r="N103" s="67"/>
    </row>
    <row r="104" spans="1:14" ht="16.5" thickTop="1" thickBot="1">
      <c r="B104" s="321">
        <f t="shared" si="8"/>
        <v>85</v>
      </c>
      <c r="C104" s="322" t="s">
        <v>145</v>
      </c>
      <c r="D104" s="323" t="s">
        <v>16</v>
      </c>
      <c r="E104" s="310">
        <v>735</v>
      </c>
      <c r="F104" s="304">
        <v>42121</v>
      </c>
      <c r="G104" s="312">
        <v>0.20499999999999999</v>
      </c>
      <c r="H104" s="263">
        <v>15.946</v>
      </c>
      <c r="I104" s="324">
        <v>15.936</v>
      </c>
      <c r="J104" s="324">
        <v>15.875</v>
      </c>
      <c r="K104" s="39"/>
      <c r="L104" s="40"/>
      <c r="M104" s="39"/>
      <c r="N104" s="67"/>
    </row>
    <row r="105" spans="1:14" ht="17.25" customHeight="1" thickTop="1" thickBot="1">
      <c r="B105" s="321">
        <f t="shared" si="8"/>
        <v>86</v>
      </c>
      <c r="C105" s="322" t="s">
        <v>146</v>
      </c>
      <c r="D105" s="323" t="s">
        <v>16</v>
      </c>
      <c r="E105" s="310">
        <v>39084</v>
      </c>
      <c r="F105" s="304">
        <v>42121</v>
      </c>
      <c r="G105" s="312">
        <v>0.33100000000000002</v>
      </c>
      <c r="H105" s="263">
        <v>14.845000000000001</v>
      </c>
      <c r="I105" s="324">
        <v>15.215</v>
      </c>
      <c r="J105" s="324">
        <v>15.161</v>
      </c>
      <c r="K105" s="39"/>
      <c r="L105" s="40"/>
      <c r="M105" s="39"/>
      <c r="N105" s="67"/>
    </row>
    <row r="106" spans="1:14" ht="16.5" thickTop="1" thickBot="1">
      <c r="B106" s="321">
        <f t="shared" si="8"/>
        <v>87</v>
      </c>
      <c r="C106" s="325" t="s">
        <v>147</v>
      </c>
      <c r="D106" s="309" t="s">
        <v>83</v>
      </c>
      <c r="E106" s="310">
        <v>39994</v>
      </c>
      <c r="F106" s="304">
        <v>42149</v>
      </c>
      <c r="G106" s="312">
        <v>0.35</v>
      </c>
      <c r="H106" s="268">
        <v>13.041</v>
      </c>
      <c r="I106" s="324">
        <v>13.625999999999999</v>
      </c>
      <c r="J106" s="324">
        <v>13.606999999999999</v>
      </c>
      <c r="K106" s="39"/>
      <c r="L106" s="40"/>
      <c r="M106" s="39"/>
      <c r="N106" s="67"/>
    </row>
    <row r="107" spans="1:14" ht="15.75" customHeight="1" thickTop="1" thickBot="1">
      <c r="B107" s="321">
        <f t="shared" si="8"/>
        <v>88</v>
      </c>
      <c r="C107" s="325" t="s">
        <v>148</v>
      </c>
      <c r="D107" s="323" t="s">
        <v>83</v>
      </c>
      <c r="E107" s="310">
        <v>40848</v>
      </c>
      <c r="F107" s="304">
        <v>42149</v>
      </c>
      <c r="G107" s="326">
        <v>9.2999999999999999E-2</v>
      </c>
      <c r="H107" s="263">
        <v>11.558999999999999</v>
      </c>
      <c r="I107" s="324">
        <v>11.987</v>
      </c>
      <c r="J107" s="324">
        <v>11.988</v>
      </c>
      <c r="K107" s="39"/>
      <c r="L107" s="40"/>
      <c r="M107" s="39"/>
      <c r="N107" s="67"/>
    </row>
    <row r="108" spans="1:14" ht="16.5" thickTop="1" thickBot="1">
      <c r="B108" s="321">
        <f t="shared" si="8"/>
        <v>89</v>
      </c>
      <c r="C108" s="325" t="s">
        <v>149</v>
      </c>
      <c r="D108" s="309" t="s">
        <v>83</v>
      </c>
      <c r="E108" s="310">
        <v>40848</v>
      </c>
      <c r="F108" s="304">
        <v>42149</v>
      </c>
      <c r="G108" s="312">
        <v>0.23200000000000001</v>
      </c>
      <c r="H108" s="263">
        <v>10.670999999999999</v>
      </c>
      <c r="I108" s="324">
        <v>10.707000000000001</v>
      </c>
      <c r="J108" s="324">
        <v>10.715999999999999</v>
      </c>
      <c r="K108" s="39"/>
      <c r="L108" s="40"/>
      <c r="M108" s="39"/>
      <c r="N108" s="67"/>
    </row>
    <row r="109" spans="1:14" ht="16.5" thickTop="1" thickBot="1">
      <c r="B109" s="321">
        <f t="shared" si="8"/>
        <v>90</v>
      </c>
      <c r="C109" s="325" t="s">
        <v>150</v>
      </c>
      <c r="D109" s="323" t="s">
        <v>83</v>
      </c>
      <c r="E109" s="327">
        <v>40848</v>
      </c>
      <c r="F109" s="304">
        <v>42149</v>
      </c>
      <c r="G109" s="328">
        <v>0.318</v>
      </c>
      <c r="H109" s="313">
        <v>10.723000000000001</v>
      </c>
      <c r="I109" s="329">
        <v>10.586</v>
      </c>
      <c r="J109" s="329">
        <v>10.587</v>
      </c>
      <c r="K109" s="39"/>
      <c r="L109" s="40"/>
      <c r="M109" s="39"/>
      <c r="N109" s="67"/>
    </row>
    <row r="110" spans="1:14" ht="16.5" thickTop="1" thickBot="1">
      <c r="B110" s="321">
        <f t="shared" si="8"/>
        <v>91</v>
      </c>
      <c r="C110" s="330" t="s">
        <v>151</v>
      </c>
      <c r="D110" s="309" t="s">
        <v>57</v>
      </c>
      <c r="E110" s="310">
        <v>39175</v>
      </c>
      <c r="F110" s="304">
        <v>42145</v>
      </c>
      <c r="G110" s="312">
        <v>2.3380000000000001</v>
      </c>
      <c r="H110" s="263">
        <v>127.42</v>
      </c>
      <c r="I110" s="324">
        <v>135.292</v>
      </c>
      <c r="J110" s="324">
        <v>134.869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1">
        <f t="shared" si="8"/>
        <v>92</v>
      </c>
      <c r="C111" s="331" t="s">
        <v>152</v>
      </c>
      <c r="D111" s="309" t="s">
        <v>57</v>
      </c>
      <c r="E111" s="310">
        <v>39175</v>
      </c>
      <c r="F111" s="304">
        <v>42145</v>
      </c>
      <c r="G111" s="326">
        <v>2.2360000000000002</v>
      </c>
      <c r="H111" s="263">
        <v>124.932</v>
      </c>
      <c r="I111" s="324">
        <v>129.864</v>
      </c>
      <c r="J111" s="324">
        <v>129.53299999999999</v>
      </c>
      <c r="K111" s="39"/>
      <c r="L111" s="40"/>
      <c r="M111" s="39"/>
      <c r="N111" s="67"/>
    </row>
    <row r="112" spans="1:14" ht="16.5" thickTop="1" thickBot="1">
      <c r="B112" s="321">
        <f t="shared" si="8"/>
        <v>93</v>
      </c>
      <c r="C112" s="332" t="s">
        <v>153</v>
      </c>
      <c r="D112" s="333" t="s">
        <v>90</v>
      </c>
      <c r="E112" s="310">
        <v>40708</v>
      </c>
      <c r="F112" s="334">
        <v>42153</v>
      </c>
      <c r="G112" s="335">
        <v>0.17299999999999999</v>
      </c>
      <c r="H112" s="263">
        <v>11.08</v>
      </c>
      <c r="I112" s="324">
        <v>10.237</v>
      </c>
      <c r="J112" s="324">
        <v>10.19</v>
      </c>
      <c r="K112" s="39"/>
      <c r="L112" s="40"/>
      <c r="M112" s="39"/>
      <c r="N112" s="67"/>
    </row>
    <row r="113" spans="1:14" ht="16.5" thickTop="1" thickBot="1">
      <c r="B113" s="321">
        <f t="shared" si="8"/>
        <v>94</v>
      </c>
      <c r="C113" s="336" t="s">
        <v>154</v>
      </c>
      <c r="D113" s="320" t="s">
        <v>111</v>
      </c>
      <c r="E113" s="310">
        <v>39699</v>
      </c>
      <c r="F113" s="334">
        <v>42142</v>
      </c>
      <c r="G113" s="335">
        <v>2.657</v>
      </c>
      <c r="H113" s="263">
        <v>109.024</v>
      </c>
      <c r="I113" s="324">
        <v>102.979</v>
      </c>
      <c r="J113" s="324">
        <v>102.425</v>
      </c>
      <c r="K113" s="39"/>
      <c r="L113" s="40"/>
      <c r="M113" s="39"/>
      <c r="N113" s="67"/>
    </row>
    <row r="114" spans="1:14" ht="16.5" thickTop="1" thickBot="1">
      <c r="B114" s="321">
        <f t="shared" si="8"/>
        <v>95</v>
      </c>
      <c r="C114" s="337" t="s">
        <v>155</v>
      </c>
      <c r="D114" s="338" t="s">
        <v>11</v>
      </c>
      <c r="E114" s="311">
        <v>39237</v>
      </c>
      <c r="F114" s="304">
        <v>42153</v>
      </c>
      <c r="G114" s="339">
        <v>0.24099999999999999</v>
      </c>
      <c r="H114" s="89">
        <v>20.475000000000001</v>
      </c>
      <c r="I114" s="324">
        <v>20.491</v>
      </c>
      <c r="J114" s="324">
        <v>20.507000000000001</v>
      </c>
      <c r="K114" s="39"/>
      <c r="L114" s="40"/>
      <c r="M114" s="39"/>
      <c r="N114" s="67"/>
    </row>
    <row r="115" spans="1:14" ht="16.5" thickTop="1" thickBot="1">
      <c r="B115" s="321">
        <f t="shared" si="8"/>
        <v>96</v>
      </c>
      <c r="C115" s="325" t="s">
        <v>156</v>
      </c>
      <c r="D115" s="323" t="s">
        <v>38</v>
      </c>
      <c r="E115" s="310">
        <v>40725</v>
      </c>
      <c r="F115" s="340">
        <v>42152</v>
      </c>
      <c r="G115" s="317">
        <v>0.52</v>
      </c>
      <c r="H115" s="263">
        <v>76.591999999999999</v>
      </c>
      <c r="I115" s="324">
        <v>82.137</v>
      </c>
      <c r="J115" s="324">
        <v>82.025999999999996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1">
        <f t="shared" si="8"/>
        <v>97</v>
      </c>
      <c r="C116" s="325" t="s">
        <v>157</v>
      </c>
      <c r="D116" s="323" t="s">
        <v>38</v>
      </c>
      <c r="E116" s="327">
        <v>40725</v>
      </c>
      <c r="F116" s="340">
        <v>42152</v>
      </c>
      <c r="G116" s="341">
        <v>0.13300000000000001</v>
      </c>
      <c r="H116" s="263">
        <v>79.825000000000003</v>
      </c>
      <c r="I116" s="324">
        <v>86.509</v>
      </c>
      <c r="J116" s="324">
        <v>86.347999999999999</v>
      </c>
      <c r="K116" s="39"/>
      <c r="L116" s="40"/>
      <c r="M116" s="39"/>
      <c r="N116" s="67"/>
    </row>
    <row r="117" spans="1:14" ht="16.5" thickTop="1" thickBot="1">
      <c r="B117" s="321">
        <f t="shared" si="8"/>
        <v>98</v>
      </c>
      <c r="C117" s="342" t="s">
        <v>158</v>
      </c>
      <c r="D117" s="338" t="s">
        <v>159</v>
      </c>
      <c r="E117" s="343">
        <v>40910</v>
      </c>
      <c r="F117" s="344">
        <v>42153</v>
      </c>
      <c r="G117" s="345">
        <v>3.0619999999999998</v>
      </c>
      <c r="H117" s="346">
        <v>98.108999999999995</v>
      </c>
      <c r="I117" s="347">
        <v>95.869</v>
      </c>
      <c r="J117" s="347">
        <v>95.85</v>
      </c>
      <c r="K117" s="39"/>
      <c r="L117" s="348"/>
      <c r="M117" s="39"/>
      <c r="N117" s="67"/>
    </row>
    <row r="118" spans="1:14" ht="16.5" thickTop="1" thickBot="1">
      <c r="B118" s="321">
        <f t="shared" si="8"/>
        <v>99</v>
      </c>
      <c r="C118" s="349" t="s">
        <v>160</v>
      </c>
      <c r="D118" s="350" t="s">
        <v>92</v>
      </c>
      <c r="E118" s="327">
        <v>41547</v>
      </c>
      <c r="F118" s="344" t="s">
        <v>71</v>
      </c>
      <c r="G118" s="351" t="s">
        <v>71</v>
      </c>
      <c r="H118" s="263">
        <v>9.3190000000000008</v>
      </c>
      <c r="I118" s="347" t="s">
        <v>61</v>
      </c>
      <c r="J118" s="347" t="s">
        <v>61</v>
      </c>
      <c r="K118" s="141"/>
      <c r="M118" s="131"/>
    </row>
    <row r="119" spans="1:14" ht="16.5" thickTop="1" thickBot="1">
      <c r="B119" s="321">
        <f t="shared" si="8"/>
        <v>100</v>
      </c>
      <c r="C119" s="352" t="s">
        <v>161</v>
      </c>
      <c r="D119" s="353" t="s">
        <v>92</v>
      </c>
      <c r="E119" s="354">
        <v>41547</v>
      </c>
      <c r="F119" s="344" t="s">
        <v>71</v>
      </c>
      <c r="G119" s="351" t="s">
        <v>71</v>
      </c>
      <c r="H119" s="263">
        <v>7.2930000000000001</v>
      </c>
      <c r="I119" s="347" t="s">
        <v>61</v>
      </c>
      <c r="J119" s="347" t="s">
        <v>61</v>
      </c>
      <c r="K119" s="141"/>
      <c r="M119" s="131"/>
    </row>
    <row r="120" spans="1:14" ht="16.5" thickTop="1" thickBot="1">
      <c r="B120" s="355">
        <f t="shared" si="8"/>
        <v>101</v>
      </c>
      <c r="C120" s="356" t="s">
        <v>162</v>
      </c>
      <c r="D120" s="357" t="s">
        <v>115</v>
      </c>
      <c r="E120" s="358">
        <v>41904</v>
      </c>
      <c r="F120" s="359" t="s">
        <v>71</v>
      </c>
      <c r="G120" s="360" t="s">
        <v>71</v>
      </c>
      <c r="H120" s="81">
        <v>105.86199999999999</v>
      </c>
      <c r="I120" s="361">
        <v>98.772000000000006</v>
      </c>
      <c r="J120" s="361">
        <v>98.341999999999999</v>
      </c>
      <c r="K120" s="141"/>
      <c r="M120" s="131"/>
    </row>
    <row r="121" spans="1:14" ht="13.5" customHeight="1" thickTop="1" thickBot="1">
      <c r="B121" s="276" t="s">
        <v>163</v>
      </c>
      <c r="C121" s="277"/>
      <c r="D121" s="277"/>
      <c r="E121" s="277"/>
      <c r="F121" s="277"/>
      <c r="G121" s="277"/>
      <c r="H121" s="277"/>
      <c r="I121" s="277"/>
      <c r="J121" s="277"/>
      <c r="M121" s="124"/>
    </row>
    <row r="122" spans="1:14" ht="16.5" thickTop="1" thickBot="1">
      <c r="B122" s="321">
        <v>102</v>
      </c>
      <c r="C122" s="336" t="s">
        <v>164</v>
      </c>
      <c r="D122" s="320" t="s">
        <v>25</v>
      </c>
      <c r="E122" s="304">
        <v>40210</v>
      </c>
      <c r="F122" s="304">
        <v>42129</v>
      </c>
      <c r="G122" s="229">
        <v>2.1320000000000001</v>
      </c>
      <c r="H122" s="293">
        <v>103.033</v>
      </c>
      <c r="I122" s="54">
        <v>106.432</v>
      </c>
      <c r="J122" s="54">
        <v>106.65600000000001</v>
      </c>
      <c r="K122" s="147" t="s">
        <v>55</v>
      </c>
      <c r="M122" s="131">
        <f t="shared" ref="M122:M124" si="9">+(J122-I122)/I122</f>
        <v>2.1046301864101375E-3</v>
      </c>
    </row>
    <row r="123" spans="1:14" ht="16.5" thickTop="1" thickBot="1">
      <c r="B123" s="321">
        <f t="shared" ref="B123:B140" si="10">B122+1</f>
        <v>103</v>
      </c>
      <c r="C123" s="336" t="s">
        <v>165</v>
      </c>
      <c r="D123" s="323" t="s">
        <v>25</v>
      </c>
      <c r="E123" s="310">
        <v>40630</v>
      </c>
      <c r="F123" s="304">
        <v>42129</v>
      </c>
      <c r="G123" s="229">
        <v>1.867</v>
      </c>
      <c r="H123" s="47">
        <v>99.614000000000004</v>
      </c>
      <c r="I123" s="324">
        <v>103.39100000000001</v>
      </c>
      <c r="J123" s="324">
        <v>103.203</v>
      </c>
      <c r="K123" s="147" t="s">
        <v>55</v>
      </c>
      <c r="M123" s="131">
        <f t="shared" si="9"/>
        <v>-1.8183400876285399E-3</v>
      </c>
    </row>
    <row r="124" spans="1:14" ht="16.5" thickTop="1" thickBot="1">
      <c r="B124" s="321">
        <f t="shared" si="10"/>
        <v>104</v>
      </c>
      <c r="C124" s="322" t="s">
        <v>166</v>
      </c>
      <c r="D124" s="323" t="s">
        <v>13</v>
      </c>
      <c r="E124" s="310">
        <v>39097</v>
      </c>
      <c r="F124" s="238">
        <v>42150</v>
      </c>
      <c r="G124" s="326">
        <v>3.2749999999999999</v>
      </c>
      <c r="H124" s="47">
        <v>140.321</v>
      </c>
      <c r="I124" s="324">
        <v>142.19</v>
      </c>
      <c r="J124" s="324">
        <v>141.82400000000001</v>
      </c>
      <c r="K124" s="362" t="s">
        <v>167</v>
      </c>
      <c r="M124" s="131">
        <f t="shared" si="9"/>
        <v>-2.5740206765594307E-3</v>
      </c>
    </row>
    <row r="125" spans="1:14" ht="16.5" thickTop="1" thickBot="1">
      <c r="B125" s="321">
        <f t="shared" si="10"/>
        <v>105</v>
      </c>
      <c r="C125" s="325" t="s">
        <v>168</v>
      </c>
      <c r="D125" s="323" t="s">
        <v>90</v>
      </c>
      <c r="E125" s="327">
        <v>39958</v>
      </c>
      <c r="F125" s="334">
        <v>42153</v>
      </c>
      <c r="G125" s="363">
        <v>2.1000000000000001E-2</v>
      </c>
      <c r="H125" s="47">
        <v>10.577999999999999</v>
      </c>
      <c r="I125" s="324">
        <v>10.141999999999999</v>
      </c>
      <c r="J125" s="324">
        <v>10.021000000000001</v>
      </c>
      <c r="K125" s="130" t="s">
        <v>51</v>
      </c>
      <c r="M125" s="131">
        <f>+(J125-I125)/I125</f>
        <v>-1.193058568329705E-2</v>
      </c>
    </row>
    <row r="126" spans="1:14" ht="16.5" thickTop="1" thickBot="1">
      <c r="B126" s="321">
        <f t="shared" si="10"/>
        <v>106</v>
      </c>
      <c r="C126" s="325" t="s">
        <v>169</v>
      </c>
      <c r="D126" s="309" t="s">
        <v>90</v>
      </c>
      <c r="E126" s="327">
        <v>39503</v>
      </c>
      <c r="F126" s="334">
        <v>42153</v>
      </c>
      <c r="G126" s="364">
        <v>1.3460000000000001</v>
      </c>
      <c r="H126" s="47">
        <v>122.85599999999999</v>
      </c>
      <c r="I126" s="324">
        <v>119.895</v>
      </c>
      <c r="J126" s="324">
        <v>118.67400000000001</v>
      </c>
      <c r="K126" s="130" t="s">
        <v>51</v>
      </c>
      <c r="M126" s="131">
        <f>+(J126-I126)/I126</f>
        <v>-1.0183910922056711E-2</v>
      </c>
    </row>
    <row r="127" spans="1:14" ht="16.5" thickTop="1" thickBot="1">
      <c r="B127" s="321">
        <f t="shared" si="10"/>
        <v>107</v>
      </c>
      <c r="C127" s="325" t="s">
        <v>170</v>
      </c>
      <c r="D127" s="323" t="s">
        <v>90</v>
      </c>
      <c r="E127" s="327">
        <v>39503</v>
      </c>
      <c r="F127" s="334">
        <v>42153</v>
      </c>
      <c r="G127" s="364">
        <v>2.2999999999999998</v>
      </c>
      <c r="H127" s="47">
        <v>121.14</v>
      </c>
      <c r="I127" s="324">
        <v>118.526</v>
      </c>
      <c r="J127" s="324">
        <v>118.164</v>
      </c>
      <c r="K127" s="130" t="s">
        <v>51</v>
      </c>
      <c r="M127" s="131">
        <f>+(J127-I127)/I127</f>
        <v>-3.0541822047482812E-3</v>
      </c>
    </row>
    <row r="128" spans="1:14" ht="16.5" thickTop="1" thickBot="1">
      <c r="B128" s="321">
        <f t="shared" si="10"/>
        <v>108</v>
      </c>
      <c r="C128" s="325" t="s">
        <v>171</v>
      </c>
      <c r="D128" s="338" t="s">
        <v>172</v>
      </c>
      <c r="E128" s="327">
        <v>40543</v>
      </c>
      <c r="F128" s="344">
        <v>42132</v>
      </c>
      <c r="G128" s="365">
        <v>1.9950000000000001</v>
      </c>
      <c r="H128" s="47">
        <v>104.666</v>
      </c>
      <c r="I128" s="324">
        <v>106.21899999999999</v>
      </c>
      <c r="J128" s="324">
        <v>106.113</v>
      </c>
      <c r="K128" s="141" t="s">
        <v>53</v>
      </c>
      <c r="M128" s="131">
        <f t="shared" ref="M128:M136" si="11">+(J128-I128)/I128</f>
        <v>-9.979382219753015E-4</v>
      </c>
    </row>
    <row r="129" spans="2:14" ht="16.5" thickTop="1" thickBot="1">
      <c r="B129" s="321">
        <f t="shared" si="10"/>
        <v>109</v>
      </c>
      <c r="C129" s="325" t="s">
        <v>173</v>
      </c>
      <c r="D129" s="338" t="s">
        <v>172</v>
      </c>
      <c r="E129" s="327">
        <v>40543</v>
      </c>
      <c r="F129" s="344">
        <v>42132</v>
      </c>
      <c r="G129" s="366">
        <v>0.41699999999999998</v>
      </c>
      <c r="H129" s="47">
        <v>104.777</v>
      </c>
      <c r="I129" s="324">
        <v>105.82599999999999</v>
      </c>
      <c r="J129" s="324">
        <v>105.273</v>
      </c>
      <c r="K129" s="141" t="s">
        <v>53</v>
      </c>
      <c r="M129" s="131">
        <f t="shared" si="11"/>
        <v>-5.2255589363672189E-3</v>
      </c>
    </row>
    <row r="130" spans="2:14" ht="16.5" thickTop="1" thickBot="1">
      <c r="B130" s="321">
        <f t="shared" si="10"/>
        <v>110</v>
      </c>
      <c r="C130" s="367" t="s">
        <v>174</v>
      </c>
      <c r="D130" s="323" t="s">
        <v>99</v>
      </c>
      <c r="E130" s="327">
        <v>38671</v>
      </c>
      <c r="F130" s="344">
        <v>42149</v>
      </c>
      <c r="G130" s="365">
        <v>3.8849999999999998</v>
      </c>
      <c r="H130" s="47">
        <v>177.00800000000001</v>
      </c>
      <c r="I130" s="324">
        <v>188.85</v>
      </c>
      <c r="J130" s="324">
        <v>188.31700000000001</v>
      </c>
      <c r="K130" s="130" t="s">
        <v>51</v>
      </c>
      <c r="M130" s="131">
        <f t="shared" si="11"/>
        <v>-2.8223457770716817E-3</v>
      </c>
    </row>
    <row r="131" spans="2:14" ht="16.5" thickTop="1" thickBot="1">
      <c r="B131" s="321">
        <f t="shared" si="10"/>
        <v>111</v>
      </c>
      <c r="C131" s="367" t="s">
        <v>175</v>
      </c>
      <c r="D131" s="323" t="s">
        <v>99</v>
      </c>
      <c r="E131" s="327">
        <v>38671</v>
      </c>
      <c r="F131" s="304">
        <v>42149</v>
      </c>
      <c r="G131" s="345">
        <v>3.3820000000000001</v>
      </c>
      <c r="H131" s="47">
        <v>163.37700000000001</v>
      </c>
      <c r="I131" s="324">
        <v>172.42099999999999</v>
      </c>
      <c r="J131" s="324">
        <v>172.239</v>
      </c>
      <c r="K131" s="130" t="s">
        <v>51</v>
      </c>
      <c r="M131" s="131">
        <f t="shared" si="11"/>
        <v>-1.0555558777642397E-3</v>
      </c>
    </row>
    <row r="132" spans="2:14" ht="16.5" thickTop="1" thickBot="1">
      <c r="B132" s="321">
        <f t="shared" si="10"/>
        <v>112</v>
      </c>
      <c r="C132" s="367" t="s">
        <v>176</v>
      </c>
      <c r="D132" s="323" t="s">
        <v>99</v>
      </c>
      <c r="E132" s="327">
        <v>38671</v>
      </c>
      <c r="F132" s="304">
        <v>42149</v>
      </c>
      <c r="G132" s="345">
        <v>5.2149999999999999</v>
      </c>
      <c r="H132" s="47">
        <v>144.09399999999999</v>
      </c>
      <c r="I132" s="324">
        <v>148.559</v>
      </c>
      <c r="J132" s="324">
        <v>148.38800000000001</v>
      </c>
      <c r="K132" s="130" t="s">
        <v>51</v>
      </c>
      <c r="M132" s="131">
        <f t="shared" si="11"/>
        <v>-1.1510578288760173E-3</v>
      </c>
    </row>
    <row r="133" spans="2:14" ht="15.75" customHeight="1" thickTop="1" thickBot="1">
      <c r="B133" s="321">
        <f t="shared" si="10"/>
        <v>113</v>
      </c>
      <c r="C133" s="367" t="s">
        <v>177</v>
      </c>
      <c r="D133" s="323" t="s">
        <v>99</v>
      </c>
      <c r="E133" s="327">
        <v>38835</v>
      </c>
      <c r="F133" s="344">
        <v>41421</v>
      </c>
      <c r="G133" s="345">
        <v>63.142000000000003</v>
      </c>
      <c r="H133" s="140">
        <v>11701.904</v>
      </c>
      <c r="I133" s="368">
        <v>13716.357</v>
      </c>
      <c r="J133" s="368">
        <v>13571.182000000001</v>
      </c>
      <c r="K133" s="130" t="s">
        <v>51</v>
      </c>
      <c r="M133" s="131">
        <f t="shared" si="11"/>
        <v>-1.0584078556718762E-2</v>
      </c>
    </row>
    <row r="134" spans="2:14" ht="16.5" thickTop="1" thickBot="1">
      <c r="B134" s="321">
        <f t="shared" si="10"/>
        <v>114</v>
      </c>
      <c r="C134" s="325" t="s">
        <v>178</v>
      </c>
      <c r="D134" s="323" t="s">
        <v>99</v>
      </c>
      <c r="E134" s="327">
        <v>40014</v>
      </c>
      <c r="F134" s="369" t="s">
        <v>123</v>
      </c>
      <c r="G134" s="341" t="s">
        <v>123</v>
      </c>
      <c r="H134" s="47">
        <v>18.545000000000002</v>
      </c>
      <c r="I134" s="324">
        <v>20.681999999999999</v>
      </c>
      <c r="J134" s="324">
        <v>20.318999999999999</v>
      </c>
      <c r="K134" s="130" t="s">
        <v>51</v>
      </c>
      <c r="M134" s="131">
        <f t="shared" si="11"/>
        <v>-1.7551494052799516E-2</v>
      </c>
    </row>
    <row r="135" spans="2:14" ht="16.5" thickTop="1" thickBot="1">
      <c r="B135" s="321">
        <f t="shared" si="10"/>
        <v>115</v>
      </c>
      <c r="C135" s="325" t="s">
        <v>179</v>
      </c>
      <c r="D135" s="323" t="s">
        <v>99</v>
      </c>
      <c r="E135" s="327">
        <v>40455</v>
      </c>
      <c r="F135" s="344" t="s">
        <v>123</v>
      </c>
      <c r="G135" s="341" t="s">
        <v>123</v>
      </c>
      <c r="H135" s="47">
        <v>134.499</v>
      </c>
      <c r="I135" s="324">
        <v>139.768</v>
      </c>
      <c r="J135" s="324">
        <v>139.501</v>
      </c>
      <c r="K135" s="130" t="s">
        <v>51</v>
      </c>
      <c r="M135" s="131">
        <f t="shared" si="11"/>
        <v>-1.9103085112471803E-3</v>
      </c>
    </row>
    <row r="136" spans="2:14" ht="16.5" thickTop="1" thickBot="1">
      <c r="B136" s="321">
        <f t="shared" si="10"/>
        <v>116</v>
      </c>
      <c r="C136" s="325" t="s">
        <v>180</v>
      </c>
      <c r="D136" s="323" t="s">
        <v>109</v>
      </c>
      <c r="E136" s="327">
        <v>40690</v>
      </c>
      <c r="F136" s="344" t="s">
        <v>123</v>
      </c>
      <c r="G136" s="341" t="s">
        <v>123</v>
      </c>
      <c r="H136" s="47">
        <v>104.934</v>
      </c>
      <c r="I136" s="370">
        <v>104.72499999999999</v>
      </c>
      <c r="J136" s="370">
        <v>104.703</v>
      </c>
      <c r="K136" s="170"/>
      <c r="L136" s="30"/>
      <c r="M136" s="250">
        <f t="shared" si="11"/>
        <v>-2.1007400334200393E-4</v>
      </c>
      <c r="N136" s="30"/>
    </row>
    <row r="137" spans="2:14" ht="16.5" thickTop="1" thickBot="1">
      <c r="B137" s="321">
        <f t="shared" si="10"/>
        <v>117</v>
      </c>
      <c r="C137" s="325" t="s">
        <v>181</v>
      </c>
      <c r="D137" s="323" t="s">
        <v>182</v>
      </c>
      <c r="E137" s="327">
        <v>40205</v>
      </c>
      <c r="F137" s="344">
        <v>40744</v>
      </c>
      <c r="G137" s="341">
        <v>1.5820000000000001</v>
      </c>
      <c r="H137" s="47">
        <v>85.902000000000001</v>
      </c>
      <c r="I137" s="347" t="s">
        <v>61</v>
      </c>
      <c r="J137" s="347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21">
        <f t="shared" si="10"/>
        <v>118</v>
      </c>
      <c r="C138" s="325" t="s">
        <v>183</v>
      </c>
      <c r="D138" s="323" t="s">
        <v>182</v>
      </c>
      <c r="E138" s="327">
        <v>40240</v>
      </c>
      <c r="F138" s="344">
        <v>42151</v>
      </c>
      <c r="G138" s="341">
        <v>1.446</v>
      </c>
      <c r="H138" s="47">
        <v>117.44499999999999</v>
      </c>
      <c r="I138" s="324">
        <v>118.553</v>
      </c>
      <c r="J138" s="324">
        <v>118.617</v>
      </c>
      <c r="K138" s="147" t="s">
        <v>55</v>
      </c>
      <c r="M138" s="131" t="e">
        <f>+(I138-#REF!)/#REF!</f>
        <v>#REF!</v>
      </c>
    </row>
    <row r="139" spans="2:14" ht="16.5" thickTop="1" thickBot="1">
      <c r="B139" s="321">
        <f t="shared" si="10"/>
        <v>119</v>
      </c>
      <c r="C139" s="342" t="s">
        <v>184</v>
      </c>
      <c r="D139" s="350" t="s">
        <v>159</v>
      </c>
      <c r="E139" s="371">
        <v>40147</v>
      </c>
      <c r="F139" s="344">
        <v>41418</v>
      </c>
      <c r="G139" s="345">
        <v>32.752000000000002</v>
      </c>
      <c r="H139" s="177">
        <v>8818.5049999999992</v>
      </c>
      <c r="I139" s="372">
        <v>8755.6759999999995</v>
      </c>
      <c r="J139" s="372">
        <v>8688.3160000000007</v>
      </c>
      <c r="K139" s="130" t="s">
        <v>51</v>
      </c>
      <c r="M139" s="131">
        <f t="shared" ref="M139:M141" si="12">+(J139-I139)/I139</f>
        <v>-7.6932951836041858E-3</v>
      </c>
    </row>
    <row r="140" spans="2:14" ht="16.5" thickTop="1" thickBot="1">
      <c r="B140" s="321">
        <f t="shared" si="10"/>
        <v>120</v>
      </c>
      <c r="C140" s="373" t="s">
        <v>185</v>
      </c>
      <c r="D140" s="257" t="s">
        <v>104</v>
      </c>
      <c r="E140" s="374">
        <v>41359</v>
      </c>
      <c r="F140" s="304">
        <v>42153</v>
      </c>
      <c r="G140" s="375">
        <v>0.10199999999999999</v>
      </c>
      <c r="H140" s="201">
        <v>9.0850000000000009</v>
      </c>
      <c r="I140" s="376">
        <v>9.0120000000000005</v>
      </c>
      <c r="J140" s="376">
        <v>8.8640000000000008</v>
      </c>
      <c r="K140" s="130" t="s">
        <v>51</v>
      </c>
      <c r="M140" s="131">
        <f t="shared" si="12"/>
        <v>-1.6422547714158863E-2</v>
      </c>
    </row>
    <row r="141" spans="2:14" ht="16.5" thickTop="1" thickBot="1">
      <c r="B141" s="377">
        <f>B140+1</f>
        <v>121</v>
      </c>
      <c r="C141" s="378" t="s">
        <v>186</v>
      </c>
      <c r="D141" s="379" t="s">
        <v>159</v>
      </c>
      <c r="E141" s="380">
        <v>41984</v>
      </c>
      <c r="F141" s="381" t="s">
        <v>123</v>
      </c>
      <c r="G141" s="382" t="s">
        <v>123</v>
      </c>
      <c r="H141" s="201">
        <v>99.599000000000004</v>
      </c>
      <c r="I141" s="383">
        <v>100.99299999999999</v>
      </c>
      <c r="J141" s="383">
        <v>100.857</v>
      </c>
      <c r="K141" s="130" t="s">
        <v>51</v>
      </c>
      <c r="M141" s="131">
        <f t="shared" si="12"/>
        <v>-1.3466279841176684E-3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109</v>
      </c>
      <c r="E142" s="387">
        <v>42170</v>
      </c>
      <c r="F142" s="388" t="s">
        <v>71</v>
      </c>
      <c r="G142" s="389" t="s">
        <v>188</v>
      </c>
      <c r="H142" s="390" t="s">
        <v>71</v>
      </c>
      <c r="I142" s="390">
        <v>1000</v>
      </c>
      <c r="J142" s="390">
        <v>1000.8049999999999</v>
      </c>
      <c r="K142" s="130"/>
      <c r="M142" s="198"/>
    </row>
    <row r="143" spans="2:14" ht="16.5" thickTop="1" thickBot="1">
      <c r="B143" s="276" t="s">
        <v>189</v>
      </c>
      <c r="C143" s="277"/>
      <c r="D143" s="277"/>
      <c r="E143" s="277"/>
      <c r="F143" s="277"/>
      <c r="G143" s="277"/>
      <c r="H143" s="277"/>
      <c r="I143" s="277"/>
      <c r="J143" s="278"/>
      <c r="M143" s="124"/>
    </row>
    <row r="144" spans="2:14" ht="16.5" thickTop="1" thickBot="1">
      <c r="B144" s="355">
        <v>123</v>
      </c>
      <c r="C144" s="391" t="s">
        <v>190</v>
      </c>
      <c r="D144" s="392" t="s">
        <v>122</v>
      </c>
      <c r="E144" s="272">
        <v>42024</v>
      </c>
      <c r="F144" s="273" t="s">
        <v>123</v>
      </c>
      <c r="G144" s="274" t="s">
        <v>123</v>
      </c>
      <c r="H144" s="393" t="s">
        <v>71</v>
      </c>
      <c r="I144" s="394">
        <v>105.474</v>
      </c>
      <c r="J144" s="394">
        <v>105.191</v>
      </c>
      <c r="K144" s="130" t="s">
        <v>51</v>
      </c>
      <c r="M144" s="131">
        <f t="shared" ref="M144" si="13">+(J144-I144)/I144</f>
        <v>-2.683125699224465E-3</v>
      </c>
    </row>
    <row r="145" spans="2:13" ht="16.5" customHeight="1" thickTop="1" thickBot="1">
      <c r="B145" s="276" t="s">
        <v>191</v>
      </c>
      <c r="C145" s="277"/>
      <c r="D145" s="277"/>
      <c r="E145" s="277"/>
      <c r="F145" s="277"/>
      <c r="G145" s="277"/>
      <c r="H145" s="277"/>
      <c r="I145" s="277"/>
      <c r="J145" s="278"/>
      <c r="M145" s="124"/>
    </row>
    <row r="146" spans="2:13" ht="16.5" customHeight="1" thickTop="1" thickBot="1">
      <c r="B146" s="395">
        <v>124</v>
      </c>
      <c r="C146" s="396" t="s">
        <v>192</v>
      </c>
      <c r="D146" s="397" t="s">
        <v>104</v>
      </c>
      <c r="E146" s="398">
        <v>41317</v>
      </c>
      <c r="F146" s="398">
        <v>42153</v>
      </c>
      <c r="G146" s="399">
        <v>0.107</v>
      </c>
      <c r="H146" s="400">
        <v>8.8919999999999995</v>
      </c>
      <c r="I146" s="400">
        <v>9.1519999999999992</v>
      </c>
      <c r="J146" s="400">
        <v>9.0299999999999994</v>
      </c>
      <c r="K146" s="130" t="s">
        <v>51</v>
      </c>
      <c r="M146" s="401">
        <f t="shared" ref="M146:M147" si="14">+(J146-I146)/I146</f>
        <v>-1.333041958041957E-2</v>
      </c>
    </row>
    <row r="147" spans="2:13" ht="16.5" customHeight="1" thickTop="1" thickBot="1">
      <c r="B147" s="402">
        <v>125</v>
      </c>
      <c r="C147" s="403" t="s">
        <v>193</v>
      </c>
      <c r="D147" s="357" t="s">
        <v>159</v>
      </c>
      <c r="E147" s="404">
        <v>41982</v>
      </c>
      <c r="F147" s="405" t="s">
        <v>123</v>
      </c>
      <c r="G147" s="405" t="s">
        <v>123</v>
      </c>
      <c r="H147" s="394">
        <v>99.180999999999997</v>
      </c>
      <c r="I147" s="394">
        <v>99.387</v>
      </c>
      <c r="J147" s="394">
        <v>98.981999999999999</v>
      </c>
      <c r="K147" s="130" t="s">
        <v>51</v>
      </c>
      <c r="M147" s="401">
        <f t="shared" si="14"/>
        <v>-4.0749796251018863E-3</v>
      </c>
    </row>
    <row r="148" spans="2:13" s="407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6"/>
    </row>
    <row r="149" spans="2:13" s="407" customFormat="1" ht="12.75">
      <c r="B149" s="1" t="s">
        <v>195</v>
      </c>
      <c r="C149" s="1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196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197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198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3"/>
    </row>
    <row r="525" spans="2:13">
      <c r="B525" s="1"/>
      <c r="C525" s="1"/>
      <c r="D525" s="1"/>
      <c r="E525" s="1"/>
      <c r="F525" s="1"/>
      <c r="G525" s="1"/>
      <c r="H525" s="1"/>
      <c r="I525" s="1"/>
      <c r="J525" s="413"/>
    </row>
    <row r="526" spans="2:13">
      <c r="B526" s="1"/>
      <c r="C526" s="1"/>
      <c r="D526" s="1"/>
      <c r="E526" s="1"/>
      <c r="F526" s="1"/>
      <c r="G526" s="1"/>
      <c r="H526" s="1"/>
      <c r="I526" s="1"/>
      <c r="J526" s="413"/>
    </row>
    <row r="527" spans="2:13">
      <c r="B527" s="1"/>
      <c r="C527" s="1"/>
      <c r="D527" s="1"/>
      <c r="E527" s="1"/>
      <c r="F527" s="1"/>
      <c r="G527" s="1"/>
      <c r="H527" s="1"/>
      <c r="I527" s="1"/>
      <c r="J527" s="413"/>
    </row>
    <row r="528" spans="2:13">
      <c r="B528" s="1"/>
      <c r="C528" s="1"/>
      <c r="D528" s="1"/>
      <c r="E528" s="1"/>
      <c r="F528" s="1"/>
      <c r="G528" s="1"/>
      <c r="H528" s="1"/>
      <c r="I528" s="1"/>
      <c r="J528" s="413"/>
    </row>
    <row r="529" spans="2:10">
      <c r="B529" s="1"/>
      <c r="C529" s="1"/>
      <c r="D529" s="1"/>
      <c r="E529" s="1"/>
      <c r="F529" s="1"/>
      <c r="G529" s="1"/>
      <c r="H529" s="1"/>
      <c r="I529" s="1"/>
      <c r="J529" s="413"/>
    </row>
    <row r="530" spans="2:10">
      <c r="B530" s="1"/>
      <c r="C530" s="1"/>
      <c r="D530" s="1"/>
      <c r="E530" s="1"/>
      <c r="F530" s="1"/>
      <c r="G530" s="1"/>
      <c r="H530" s="1"/>
      <c r="I530" s="1"/>
      <c r="J530" s="413"/>
    </row>
    <row r="531" spans="2:10">
      <c r="B531" s="1"/>
      <c r="C531" s="1"/>
      <c r="D531" s="1"/>
      <c r="E531" s="1"/>
      <c r="F531" s="1"/>
      <c r="G531" s="1"/>
      <c r="H531" s="1"/>
      <c r="I531" s="1"/>
      <c r="J531" s="413"/>
    </row>
    <row r="532" spans="2:10">
      <c r="B532" s="1"/>
      <c r="C532" s="1"/>
      <c r="D532" s="1"/>
      <c r="E532" s="1"/>
      <c r="F532" s="1"/>
      <c r="G532" s="1"/>
      <c r="H532" s="1"/>
      <c r="I532" s="1"/>
      <c r="J532" s="413"/>
    </row>
    <row r="533" spans="2:10">
      <c r="B533" s="1"/>
      <c r="C533" s="1"/>
      <c r="D533" s="1"/>
      <c r="E533" s="1"/>
      <c r="F533" s="1"/>
      <c r="G533" s="1"/>
      <c r="H533" s="1"/>
      <c r="I533" s="1"/>
      <c r="J533" s="413"/>
    </row>
    <row r="534" spans="2:10">
      <c r="B534" s="1"/>
      <c r="C534" s="1"/>
      <c r="D534" s="1"/>
      <c r="E534" s="1"/>
      <c r="F534" s="1"/>
      <c r="G534" s="1"/>
      <c r="H534" s="1"/>
      <c r="I534" s="1"/>
      <c r="J534" s="413"/>
    </row>
    <row r="535" spans="2:10">
      <c r="B535" s="1"/>
      <c r="C535" s="1"/>
      <c r="D535" s="1"/>
      <c r="E535" s="1"/>
      <c r="F535" s="1"/>
      <c r="G535" s="1"/>
      <c r="H535" s="1"/>
      <c r="I535" s="1"/>
      <c r="J535" s="413"/>
    </row>
    <row r="536" spans="2:10">
      <c r="B536" s="1"/>
      <c r="C536" s="1"/>
      <c r="D536" s="1"/>
      <c r="E536" s="1"/>
      <c r="F536" s="1"/>
      <c r="G536" s="1"/>
      <c r="H536" s="1"/>
      <c r="I536" s="1"/>
      <c r="J536" s="413"/>
    </row>
    <row r="537" spans="2:10">
      <c r="B537" s="1"/>
      <c r="C537" s="1"/>
      <c r="D537" s="1"/>
      <c r="E537" s="1"/>
      <c r="F537" s="1"/>
      <c r="G537" s="1"/>
      <c r="H537" s="1"/>
      <c r="I537" s="1"/>
      <c r="J537" s="413"/>
    </row>
    <row r="538" spans="2:10">
      <c r="B538" s="1"/>
      <c r="C538" s="1"/>
      <c r="D538" s="1"/>
      <c r="E538" s="1"/>
      <c r="F538" s="1"/>
      <c r="G538" s="1"/>
      <c r="H538" s="1"/>
      <c r="I538" s="1"/>
      <c r="J538" s="413"/>
    </row>
    <row r="539" spans="2:10">
      <c r="B539" s="1"/>
      <c r="C539" s="1"/>
      <c r="D539" s="1"/>
      <c r="E539" s="1"/>
      <c r="F539" s="1"/>
      <c r="G539" s="1"/>
      <c r="H539" s="1"/>
      <c r="I539" s="1"/>
      <c r="J539" s="413"/>
    </row>
    <row r="540" spans="2:10">
      <c r="B540" s="1"/>
      <c r="C540" s="1"/>
      <c r="D540" s="1"/>
      <c r="E540" s="1"/>
      <c r="F540" s="1"/>
      <c r="G540" s="1"/>
      <c r="H540" s="1"/>
      <c r="I540" s="1"/>
      <c r="J540" s="413"/>
    </row>
    <row r="541" spans="2:10">
      <c r="B541" s="1"/>
      <c r="C541" s="1"/>
      <c r="D541" s="1"/>
      <c r="E541" s="1"/>
      <c r="F541" s="1"/>
      <c r="G541" s="1"/>
      <c r="H541" s="1"/>
      <c r="I541" s="1"/>
      <c r="J541" s="413"/>
    </row>
    <row r="542" spans="2:10">
      <c r="B542" s="1"/>
      <c r="C542" s="1"/>
      <c r="D542" s="1"/>
      <c r="E542" s="1"/>
      <c r="F542" s="1"/>
      <c r="G542" s="1"/>
      <c r="H542" s="1"/>
      <c r="I542" s="1"/>
      <c r="J542" s="413"/>
    </row>
    <row r="543" spans="2:10">
      <c r="B543" s="1"/>
      <c r="C543" s="1"/>
      <c r="D543" s="1"/>
      <c r="E543" s="1"/>
      <c r="F543" s="1"/>
      <c r="G543" s="1"/>
      <c r="H543" s="1"/>
      <c r="I543" s="1"/>
      <c r="J543" s="413"/>
    </row>
    <row r="544" spans="2:10">
      <c r="B544" s="1"/>
      <c r="C544" s="1"/>
      <c r="D544" s="1"/>
      <c r="E544" s="1"/>
      <c r="F544" s="1"/>
      <c r="G544" s="1"/>
      <c r="H544" s="1"/>
      <c r="I544" s="1"/>
      <c r="J544" s="413"/>
    </row>
    <row r="545" spans="2:10">
      <c r="B545" s="1"/>
      <c r="C545" s="1"/>
      <c r="D545" s="1"/>
      <c r="E545" s="1"/>
      <c r="F545" s="1"/>
      <c r="G545" s="1"/>
      <c r="H545" s="1"/>
      <c r="I545" s="1"/>
      <c r="J545" s="413"/>
    </row>
    <row r="546" spans="2:10">
      <c r="B546" s="1"/>
      <c r="C546" s="1"/>
      <c r="D546" s="1"/>
      <c r="E546" s="1"/>
      <c r="F546" s="1"/>
      <c r="G546" s="1"/>
      <c r="H546" s="1"/>
      <c r="I546" s="1"/>
      <c r="J546" s="413"/>
    </row>
    <row r="547" spans="2:10">
      <c r="B547" s="1"/>
      <c r="C547" s="1"/>
      <c r="D547" s="1"/>
      <c r="E547" s="1"/>
      <c r="F547" s="1"/>
      <c r="G547" s="1"/>
      <c r="H547" s="1"/>
      <c r="I547" s="1"/>
      <c r="J547" s="413"/>
    </row>
    <row r="548" spans="2:10">
      <c r="B548" s="1"/>
      <c r="C548" s="1"/>
      <c r="D548" s="1"/>
      <c r="E548" s="1"/>
      <c r="F548" s="1"/>
      <c r="G548" s="1"/>
      <c r="H548" s="1"/>
      <c r="I548" s="1"/>
      <c r="J548" s="413"/>
    </row>
    <row r="549" spans="2:10">
      <c r="B549" s="1"/>
      <c r="C549" s="1"/>
      <c r="D549" s="1"/>
      <c r="E549" s="1"/>
      <c r="F549" s="1"/>
      <c r="G549" s="1"/>
      <c r="H549" s="1"/>
      <c r="I549" s="1"/>
      <c r="J549" s="413"/>
    </row>
    <row r="550" spans="2:10">
      <c r="B550" s="1"/>
      <c r="C550" s="1"/>
      <c r="D550" s="1"/>
      <c r="E550" s="1"/>
      <c r="F550" s="1"/>
      <c r="G550" s="1"/>
      <c r="H550" s="1"/>
      <c r="I550" s="1"/>
      <c r="J550" s="413"/>
    </row>
    <row r="551" spans="2:10">
      <c r="B551" s="1"/>
      <c r="C551" s="1"/>
      <c r="D551" s="1"/>
      <c r="E551" s="1"/>
      <c r="F551" s="1"/>
      <c r="G551" s="1"/>
      <c r="H551" s="1"/>
      <c r="I551" s="1"/>
      <c r="J551" s="413"/>
    </row>
    <row r="552" spans="2:10">
      <c r="B552" s="1"/>
      <c r="C552" s="1"/>
      <c r="D552" s="1"/>
      <c r="E552" s="1"/>
      <c r="F552" s="1"/>
      <c r="G552" s="1"/>
      <c r="H552" s="1"/>
      <c r="I552" s="1"/>
      <c r="J552" s="413"/>
    </row>
    <row r="553" spans="2:10">
      <c r="B553" s="1"/>
      <c r="C553" s="1"/>
      <c r="D553" s="1"/>
      <c r="E553" s="1"/>
      <c r="F553" s="1"/>
      <c r="G553" s="1"/>
      <c r="H553" s="1"/>
      <c r="I553" s="1"/>
      <c r="J553" s="413"/>
    </row>
    <row r="554" spans="2:10">
      <c r="B554" s="1"/>
      <c r="C554" s="1"/>
      <c r="D554" s="1"/>
      <c r="E554" s="1"/>
      <c r="F554" s="1"/>
      <c r="G554" s="1"/>
      <c r="H554" s="1"/>
      <c r="I554" s="1"/>
      <c r="J554" s="413"/>
    </row>
    <row r="555" spans="2:10">
      <c r="B555" s="1"/>
      <c r="C555" s="1"/>
      <c r="D555" s="1"/>
      <c r="E555" s="1"/>
      <c r="F555" s="1"/>
      <c r="G555" s="1"/>
      <c r="H555" s="1"/>
      <c r="I555" s="1"/>
      <c r="J555" s="413"/>
    </row>
    <row r="556" spans="2:10">
      <c r="B556" s="1"/>
      <c r="C556" s="1"/>
      <c r="D556" s="1"/>
      <c r="E556" s="1"/>
      <c r="F556" s="1"/>
      <c r="G556" s="1"/>
      <c r="H556" s="1"/>
      <c r="I556" s="1"/>
      <c r="J556" s="413"/>
    </row>
    <row r="557" spans="2:10">
      <c r="B557" s="1"/>
      <c r="C557" s="1"/>
      <c r="D557" s="1"/>
      <c r="E557" s="1"/>
      <c r="F557" s="1"/>
      <c r="G557" s="1"/>
      <c r="H557" s="1"/>
      <c r="I557" s="1"/>
      <c r="J557" s="413"/>
    </row>
    <row r="558" spans="2:10">
      <c r="B558" s="1"/>
      <c r="C558" s="1"/>
      <c r="D558" s="1"/>
      <c r="E558" s="1"/>
      <c r="F558" s="1"/>
      <c r="G558" s="1"/>
      <c r="H558" s="1"/>
      <c r="I558" s="1"/>
      <c r="J558" s="413"/>
    </row>
    <row r="559" spans="2:10">
      <c r="B559" s="1"/>
      <c r="C559" s="1"/>
      <c r="D559" s="1"/>
      <c r="E559" s="1"/>
      <c r="F559" s="1"/>
      <c r="G559" s="1"/>
      <c r="H559" s="1"/>
      <c r="I559" s="1"/>
      <c r="J559" s="413"/>
    </row>
    <row r="560" spans="2:10">
      <c r="B560" s="1"/>
      <c r="C560" s="1"/>
      <c r="D560" s="1"/>
      <c r="E560" s="1"/>
      <c r="F560" s="1"/>
      <c r="G560" s="1"/>
      <c r="H560" s="1"/>
      <c r="I560" s="1"/>
      <c r="J560" s="413"/>
    </row>
    <row r="561" spans="2:10">
      <c r="B561" s="1"/>
      <c r="C561" s="1"/>
      <c r="D561" s="1"/>
      <c r="E561" s="1"/>
      <c r="F561" s="1"/>
      <c r="G561" s="1"/>
      <c r="H561" s="1"/>
      <c r="I561" s="1"/>
      <c r="J561" s="413"/>
    </row>
    <row r="562" spans="2:10">
      <c r="B562" s="1"/>
      <c r="C562" s="1"/>
      <c r="D562" s="1"/>
      <c r="E562" s="1"/>
      <c r="F562" s="1"/>
      <c r="G562" s="1"/>
      <c r="H562" s="1"/>
      <c r="I562" s="1"/>
      <c r="J562" s="413"/>
    </row>
    <row r="563" spans="2:10">
      <c r="B563" s="1"/>
      <c r="C563" s="1"/>
      <c r="D563" s="1"/>
      <c r="E563" s="1"/>
      <c r="F563" s="1"/>
      <c r="G563" s="1"/>
      <c r="H563" s="1"/>
      <c r="I563" s="1"/>
      <c r="J563" s="413"/>
    </row>
    <row r="564" spans="2:10">
      <c r="B564" s="1"/>
      <c r="C564" s="1"/>
      <c r="D564" s="1"/>
      <c r="E564" s="1"/>
      <c r="F564" s="1"/>
      <c r="G564" s="1"/>
      <c r="H564" s="1"/>
      <c r="I564" s="1"/>
      <c r="J564" s="413"/>
    </row>
    <row r="565" spans="2:10">
      <c r="B565" s="1"/>
      <c r="C565" s="1"/>
      <c r="D565" s="1"/>
      <c r="E565" s="1"/>
      <c r="F565" s="1"/>
      <c r="G565" s="1"/>
      <c r="H565" s="1"/>
      <c r="I565" s="1"/>
      <c r="J565" s="413"/>
    </row>
    <row r="566" spans="2:10">
      <c r="B566" s="1"/>
      <c r="C566" s="1"/>
      <c r="D566" s="1"/>
      <c r="E566" s="1"/>
      <c r="F566" s="1"/>
      <c r="G566" s="1"/>
      <c r="H566" s="1"/>
      <c r="I566" s="1"/>
      <c r="J566" s="413"/>
    </row>
    <row r="567" spans="2:10">
      <c r="B567" s="1"/>
      <c r="C567" s="1"/>
      <c r="D567" s="1"/>
      <c r="E567" s="1"/>
      <c r="F567" s="1"/>
      <c r="G567" s="1"/>
      <c r="H567" s="1"/>
      <c r="I567" s="1"/>
      <c r="J567" s="413"/>
    </row>
    <row r="568" spans="2:10">
      <c r="B568" s="1"/>
      <c r="C568" s="1"/>
      <c r="D568" s="1"/>
      <c r="E568" s="1"/>
      <c r="F568" s="1"/>
      <c r="G568" s="1"/>
      <c r="H568" s="1"/>
      <c r="I568" s="1"/>
      <c r="J568" s="413"/>
    </row>
    <row r="569" spans="2:10">
      <c r="B569" s="1"/>
      <c r="C569" s="1"/>
      <c r="D569" s="1"/>
      <c r="E569" s="1"/>
      <c r="F569" s="1"/>
      <c r="G569" s="1"/>
      <c r="H569" s="1"/>
      <c r="I569" s="1"/>
      <c r="J569" s="413"/>
    </row>
    <row r="570" spans="2:10">
      <c r="B570" s="1"/>
      <c r="C570" s="1"/>
      <c r="D570" s="1"/>
      <c r="E570" s="1"/>
      <c r="F570" s="1"/>
      <c r="G570" s="1"/>
      <c r="H570" s="1"/>
      <c r="I570" s="1"/>
      <c r="J570" s="413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2015-07-07T12:30:19Z</dcterms:created>
  <dcterms:modified xsi:type="dcterms:W3CDTF">2015-07-07T12:30:49Z</dcterms:modified>
</cp:coreProperties>
</file>