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7-06-2016" sheetId="1" r:id="rId1"/>
  </sheets>
  <definedNames>
    <definedName name="_xlnm._FilterDatabase" localSheetId="0" hidden="1">'07-06-2016'!$D$1:$D$571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<sst xmlns="http://schemas.openxmlformats.org/spreadsheetml/2006/main" count="356" uniqueCount="201">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</sst>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97" zoomScale="96" zoomScaleNormal="96" workbookViewId="0">
      <selection activeCell="R106" sqref="R106"/>
    </sheetView>
  </sheetViews>
  <sheetFormatPr baseColWidth="10" defaultColWidth="11.42578125" defaultRowHeight="15"/>
  <cols>
    <col min="1" max="1" width="2.28515625" style="8" customWidth="1"/>
    <col min="2" max="2" width="4.85546875" style="499" customWidth="1"/>
    <col min="3" max="3" width="39.28515625" style="494" customWidth="1"/>
    <col min="4" max="4" width="33.85546875" style="494" customWidth="1"/>
    <col min="5" max="5" width="11.85546875" style="495" customWidth="1"/>
    <col min="6" max="6" width="12.5703125" style="495" customWidth="1"/>
    <col min="7" max="7" width="10.140625" style="495" customWidth="1"/>
    <col min="8" max="8" width="13.42578125" style="495" customWidth="1"/>
    <col min="9" max="9" width="15" style="495" customWidth="1"/>
    <col min="10" max="10" width="1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160.92099999999999</v>
      </c>
      <c r="J6" s="37">
        <v>160.93799999999999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108.648</v>
      </c>
      <c r="J7" s="47">
        <v>108.66200000000001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93.221999999999994</v>
      </c>
      <c r="J8" s="54">
        <v>93.231999999999999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14.314</v>
      </c>
      <c r="J10" s="61">
        <v>14.316000000000001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104.703</v>
      </c>
      <c r="J11" s="61">
        <v>104.71599999999999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1.468</v>
      </c>
      <c r="J13" s="37">
        <v>1.4690000000000001</v>
      </c>
      <c r="K13" s="71" t="s">
        <v>23</v>
      </c>
      <c r="L13" s="38"/>
      <c r="M13" s="39">
        <f>+(J13-I13)/I13</f>
        <v>6.8119891008182006E-4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103.321</v>
      </c>
      <c r="J14" s="76">
        <v>103.399</v>
      </c>
      <c r="K14" s="77"/>
      <c r="L14" s="78">
        <v>12769294</v>
      </c>
      <c r="M14" s="79">
        <f>+(J14-I14)/I14</f>
        <v>7.549288140842903E-4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39.343000000000004</v>
      </c>
      <c r="J16" s="37">
        <v>39.347000000000001</v>
      </c>
      <c r="K16" s="38"/>
      <c r="L16" s="38"/>
      <c r="M16" s="85">
        <f>+(J16-I16)/I16</f>
        <v>1.0166992857681882E-4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53.363</v>
      </c>
      <c r="J17" s="90">
        <v>53.368000000000002</v>
      </c>
      <c r="K17" s="38"/>
      <c r="L17" s="38"/>
      <c r="M17" s="85">
        <f>+(J17-I17)/I17</f>
        <v>9.3697880553989812E-5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133.19</v>
      </c>
      <c r="J19" s="37">
        <v>133.071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492.41</v>
      </c>
      <c r="J20" s="104">
        <v>491.63900000000001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124.226</v>
      </c>
      <c r="J21" s="104">
        <v>123.944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126.104</v>
      </c>
      <c r="J22" s="104">
        <v>126.452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139.69499999999999</v>
      </c>
      <c r="J23" s="104">
        <v>139.589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122.709</v>
      </c>
      <c r="J24" s="104">
        <v>122.69199999999999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96.748999999999995</v>
      </c>
      <c r="J25" s="104">
        <v>96.706999999999994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143.22200000000001</v>
      </c>
      <c r="J26" s="104">
        <v>143.36699999999999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93.323999999999998</v>
      </c>
      <c r="J27" s="104">
        <v>93.519000000000005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94.53</v>
      </c>
      <c r="J28" s="114">
        <v>94.558000000000007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141.97999999999999</v>
      </c>
      <c r="J29" s="116">
        <v>142.536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128.482</v>
      </c>
      <c r="J30" s="114">
        <v>128.989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82.082999999999998</v>
      </c>
      <c r="J31" s="123">
        <v>82.128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108.602</v>
      </c>
      <c r="J32" s="123">
        <v>108.592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96.96</v>
      </c>
      <c r="J33" s="123">
        <v>96.988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97.555000000000007</v>
      </c>
      <c r="J34" s="123">
        <v>97.873999999999995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103.075</v>
      </c>
      <c r="J35" s="123">
        <v>103.49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19.305</v>
      </c>
      <c r="J36" s="142">
        <v>19.327999999999999</v>
      </c>
      <c r="K36" s="143"/>
      <c r="L36" s="30"/>
      <c r="M36" s="144">
        <f>+(J36-I36)/I36</f>
        <v>1.1914011914011752E-3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1525.7280000000001</v>
      </c>
      <c r="J38" s="153">
        <v>1528.442</v>
      </c>
      <c r="K38" s="154" t="s">
        <v>58</v>
      </c>
      <c r="M38" s="79">
        <f t="shared" ref="M38:M48" si="1">+(J38-I38)/I38</f>
        <v>1.778822961890941E-3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2219.62</v>
      </c>
      <c r="J39" s="160">
        <v>2214.0189999999998</v>
      </c>
      <c r="K39" s="161" t="s">
        <v>60</v>
      </c>
      <c r="M39" s="79">
        <f t="shared" si="1"/>
        <v>-2.5234049071463194E-3</v>
      </c>
    </row>
    <row r="40" spans="1:14" ht="17.25" customHeight="1" thickTop="1" thickBot="1">
      <c r="B40" s="81">
        <f t="shared" ref="B40:B56" si="2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119.895</v>
      </c>
      <c r="J40" s="165">
        <v>119.631</v>
      </c>
      <c r="K40" s="166" t="s">
        <v>62</v>
      </c>
      <c r="M40" s="79">
        <f t="shared" si="1"/>
        <v>-2.2019266858500836E-3</v>
      </c>
    </row>
    <row r="41" spans="1:14" ht="17.25" customHeight="1" thickTop="1" thickBot="1">
      <c r="B41" s="81">
        <f t="shared" si="2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109.935</v>
      </c>
      <c r="J41" s="168">
        <v>110.723</v>
      </c>
      <c r="K41" s="154" t="s">
        <v>58</v>
      </c>
      <c r="M41" s="79">
        <f t="shared" si="1"/>
        <v>7.1678719243188855E-3</v>
      </c>
    </row>
    <row r="42" spans="1:14" ht="17.25" customHeight="1" thickTop="1" thickBot="1">
      <c r="B42" s="81">
        <f t="shared" si="2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141.679</v>
      </c>
      <c r="J42" s="169">
        <v>142.30099999999999</v>
      </c>
      <c r="K42" s="154" t="s">
        <v>58</v>
      </c>
      <c r="M42" s="79">
        <f t="shared" si="1"/>
        <v>4.3902060291220691E-3</v>
      </c>
    </row>
    <row r="43" spans="1:14" ht="17.25" customHeight="1" thickTop="1" thickBot="1">
      <c r="B43" s="81">
        <f t="shared" si="2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144.672</v>
      </c>
      <c r="J43" s="169">
        <v>148.53</v>
      </c>
      <c r="K43" s="154" t="s">
        <v>58</v>
      </c>
      <c r="M43" s="79">
        <f t="shared" si="1"/>
        <v>2.6667219641672225E-2</v>
      </c>
    </row>
    <row r="44" spans="1:14" ht="17.25" customHeight="1" thickTop="1" thickBot="1">
      <c r="B44" s="81">
        <f t="shared" si="2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15.477</v>
      </c>
      <c r="J44" s="168">
        <v>15.654999999999999</v>
      </c>
      <c r="K44" s="154" t="s">
        <v>58</v>
      </c>
      <c r="M44" s="79">
        <f t="shared" si="1"/>
        <v>1.150093687407114E-2</v>
      </c>
    </row>
    <row r="45" spans="1:14" ht="17.25" customHeight="1" thickTop="1" thickBot="1">
      <c r="B45" s="81">
        <f t="shared" si="2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5148.2060000000001</v>
      </c>
      <c r="J45" s="175">
        <v>5183.0330000000004</v>
      </c>
      <c r="K45" s="154" t="s">
        <v>58</v>
      </c>
      <c r="M45" s="79">
        <f t="shared" si="1"/>
        <v>6.7648808147926145E-3</v>
      </c>
    </row>
    <row r="46" spans="1:14" ht="17.25" customHeight="1" thickTop="1" thickBot="1">
      <c r="B46" s="81">
        <f t="shared" si="2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5007.1009999999997</v>
      </c>
      <c r="J46" s="181">
        <v>5065.1509999999998</v>
      </c>
      <c r="K46" s="154"/>
      <c r="M46" s="79">
        <f t="shared" si="1"/>
        <v>1.1593534861789325E-2</v>
      </c>
    </row>
    <row r="47" spans="1:14" ht="17.25" customHeight="1" thickTop="1" thickBot="1">
      <c r="B47" s="81">
        <f t="shared" si="2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2.4</v>
      </c>
      <c r="J47" s="168">
        <v>2.4009999999999998</v>
      </c>
      <c r="K47" s="154"/>
      <c r="M47" s="79">
        <f t="shared" si="1"/>
        <v>4.1666666666662078E-4</v>
      </c>
    </row>
    <row r="48" spans="1:14" ht="17.25" customHeight="1" thickTop="1" thickBot="1">
      <c r="A48" s="8" t="s">
        <v>71</v>
      </c>
      <c r="B48" s="81">
        <f t="shared" si="2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2.1160000000000001</v>
      </c>
      <c r="J48" s="168">
        <v>2.1150000000000002</v>
      </c>
      <c r="K48" s="192" t="s">
        <v>23</v>
      </c>
      <c r="M48" s="79">
        <f t="shared" si="1"/>
        <v>-4.7258979206043941E-4</v>
      </c>
    </row>
    <row r="49" spans="2:14" ht="17.25" customHeight="1" thickTop="1" thickBot="1">
      <c r="B49" s="81">
        <f t="shared" si="2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1.127</v>
      </c>
      <c r="J49" s="198">
        <v>1.137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1.07</v>
      </c>
      <c r="J50" s="169">
        <v>1.07</v>
      </c>
      <c r="K50" s="166"/>
      <c r="M50" s="202">
        <f t="shared" ref="M50:M56" si="3">+(J50-I50)/I50</f>
        <v>0</v>
      </c>
    </row>
    <row r="51" spans="2:14" ht="16.5" customHeight="1">
      <c r="B51" s="81">
        <f t="shared" si="2"/>
        <v>41</v>
      </c>
      <c r="C51" s="203" t="s">
        <v>75</v>
      </c>
      <c r="D51" s="162" t="s">
        <v>28</v>
      </c>
      <c r="E51" s="204">
        <v>42087</v>
      </c>
      <c r="F51" s="205"/>
      <c r="G51" s="201"/>
      <c r="H51" s="168">
        <v>1.018</v>
      </c>
      <c r="I51" s="168">
        <v>1.0669999999999999</v>
      </c>
      <c r="J51" s="168">
        <v>1.069</v>
      </c>
      <c r="K51" s="166"/>
      <c r="M51" s="202">
        <f t="shared" si="3"/>
        <v>1.8744142455482679E-3</v>
      </c>
    </row>
    <row r="52" spans="2:14" ht="16.5" customHeight="1">
      <c r="B52" s="81">
        <f t="shared" si="2"/>
        <v>42</v>
      </c>
      <c r="C52" s="199" t="s">
        <v>76</v>
      </c>
      <c r="D52" s="162" t="s">
        <v>28</v>
      </c>
      <c r="E52" s="204">
        <v>42087</v>
      </c>
      <c r="F52" s="200"/>
      <c r="G52" s="206"/>
      <c r="H52" s="169">
        <v>1.0049999999999999</v>
      </c>
      <c r="I52" s="169">
        <v>1.071</v>
      </c>
      <c r="J52" s="169">
        <v>1.0720000000000001</v>
      </c>
      <c r="K52" s="166"/>
      <c r="M52" s="202">
        <f t="shared" si="3"/>
        <v>9.337068160598618E-4</v>
      </c>
    </row>
    <row r="53" spans="2:14" ht="16.5" customHeight="1">
      <c r="B53" s="81">
        <f t="shared" si="2"/>
        <v>43</v>
      </c>
      <c r="C53" s="199" t="s">
        <v>77</v>
      </c>
      <c r="D53" s="162" t="s">
        <v>78</v>
      </c>
      <c r="E53" s="204">
        <v>42317</v>
      </c>
      <c r="F53" s="200"/>
      <c r="G53" s="207"/>
      <c r="H53" s="169">
        <v>100</v>
      </c>
      <c r="I53" s="169">
        <v>103.738</v>
      </c>
      <c r="J53" s="169">
        <v>104.798</v>
      </c>
      <c r="K53" s="166"/>
      <c r="M53" s="202">
        <f t="shared" si="3"/>
        <v>1.0218049316547477E-2</v>
      </c>
    </row>
    <row r="54" spans="2:14" ht="16.5" customHeight="1">
      <c r="B54" s="81">
        <f t="shared" si="2"/>
        <v>44</v>
      </c>
      <c r="C54" s="208" t="s">
        <v>79</v>
      </c>
      <c r="D54" s="209" t="s">
        <v>25</v>
      </c>
      <c r="E54" s="210">
        <v>39958</v>
      </c>
      <c r="F54" s="211"/>
      <c r="G54" s="212"/>
      <c r="H54" s="104">
        <v>8.8979999999999997</v>
      </c>
      <c r="I54" s="213">
        <v>9.41</v>
      </c>
      <c r="J54" s="213">
        <v>9.3970000000000002</v>
      </c>
      <c r="K54" s="166"/>
      <c r="M54" s="202">
        <f t="shared" si="3"/>
        <v>-1.3815090329436664E-3</v>
      </c>
    </row>
    <row r="55" spans="2:14" ht="16.5" customHeight="1">
      <c r="B55" s="81">
        <f t="shared" si="2"/>
        <v>45</v>
      </c>
      <c r="C55" s="214" t="s">
        <v>80</v>
      </c>
      <c r="D55" s="215" t="s">
        <v>25</v>
      </c>
      <c r="E55" s="216">
        <v>39503</v>
      </c>
      <c r="F55" s="217"/>
      <c r="G55" s="218"/>
      <c r="H55" s="219">
        <v>104.04</v>
      </c>
      <c r="I55" s="220">
        <v>111.574</v>
      </c>
      <c r="J55" s="220">
        <v>111.242</v>
      </c>
      <c r="K55" s="166"/>
      <c r="M55" s="202">
        <f t="shared" si="3"/>
        <v>-2.9756036352554683E-3</v>
      </c>
    </row>
    <row r="56" spans="2:14" ht="16.5" customHeight="1" thickBot="1">
      <c r="B56" s="81">
        <f t="shared" si="2"/>
        <v>46</v>
      </c>
      <c r="C56" s="214" t="s">
        <v>81</v>
      </c>
      <c r="D56" s="221" t="s">
        <v>25</v>
      </c>
      <c r="E56" s="222">
        <v>39503</v>
      </c>
      <c r="F56" s="223"/>
      <c r="G56" s="224"/>
      <c r="H56" s="219">
        <v>116.127</v>
      </c>
      <c r="I56" s="220">
        <v>118.84699999999999</v>
      </c>
      <c r="J56" s="220">
        <v>118.721</v>
      </c>
      <c r="K56" s="166"/>
      <c r="M56" s="202">
        <f t="shared" si="3"/>
        <v>-1.0601866265029034E-3</v>
      </c>
    </row>
    <row r="57" spans="2:14" ht="13.5" customHeight="1" thickTop="1" thickBot="1">
      <c r="B57" s="225" t="s">
        <v>82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83</v>
      </c>
      <c r="G58" s="233"/>
      <c r="H58" s="234" t="s">
        <v>3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84</v>
      </c>
      <c r="G59" s="237" t="s">
        <v>85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86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87</v>
      </c>
      <c r="D62" s="162" t="s">
        <v>17</v>
      </c>
      <c r="E62" s="247">
        <v>36831</v>
      </c>
      <c r="F62" s="248">
        <v>42515</v>
      </c>
      <c r="G62" s="249">
        <v>4.4820000000000002</v>
      </c>
      <c r="H62" s="37">
        <v>108.64700000000001</v>
      </c>
      <c r="I62" s="37">
        <v>106.11</v>
      </c>
      <c r="J62" s="37">
        <v>106.122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88</v>
      </c>
      <c r="D63" s="252" t="s">
        <v>28</v>
      </c>
      <c r="E63" s="247">
        <v>101.60599999999999</v>
      </c>
      <c r="F63" s="248">
        <v>42515</v>
      </c>
      <c r="G63" s="253">
        <v>4.0250000000000004</v>
      </c>
      <c r="H63" s="254">
        <v>103.902</v>
      </c>
      <c r="I63" s="254">
        <v>101.473</v>
      </c>
      <c r="J63" s="254">
        <v>101.485</v>
      </c>
      <c r="K63" s="38"/>
      <c r="L63" s="38"/>
      <c r="M63" s="39"/>
      <c r="N63" s="38"/>
    </row>
    <row r="64" spans="2:14" ht="16.5" thickTop="1" thickBot="1">
      <c r="B64" s="255">
        <f t="shared" ref="B64:B85" si="4">B63+1</f>
        <v>49</v>
      </c>
      <c r="C64" s="256" t="s">
        <v>89</v>
      </c>
      <c r="D64" s="257" t="s">
        <v>28</v>
      </c>
      <c r="E64" s="247">
        <v>38847</v>
      </c>
      <c r="F64" s="247">
        <v>42521</v>
      </c>
      <c r="G64" s="258">
        <v>4.3040000000000003</v>
      </c>
      <c r="H64" s="259">
        <v>105.861</v>
      </c>
      <c r="I64" s="260">
        <v>103.283</v>
      </c>
      <c r="J64" s="260">
        <v>103.29300000000001</v>
      </c>
      <c r="K64" s="38"/>
      <c r="L64" s="38"/>
      <c r="M64" s="39"/>
      <c r="N64" s="38"/>
    </row>
    <row r="65" spans="1:14" ht="16.5" thickTop="1" thickBot="1">
      <c r="B65" s="255">
        <f t="shared" si="4"/>
        <v>50</v>
      </c>
      <c r="C65" s="256" t="s">
        <v>90</v>
      </c>
      <c r="D65" s="257" t="s">
        <v>91</v>
      </c>
      <c r="E65" s="247">
        <v>36831</v>
      </c>
      <c r="F65" s="247">
        <v>42513</v>
      </c>
      <c r="G65" s="258">
        <v>4.0869999999999997</v>
      </c>
      <c r="H65" s="261">
        <v>102.527</v>
      </c>
      <c r="I65" s="261">
        <v>100.246</v>
      </c>
      <c r="J65" s="261">
        <v>100.28100000000001</v>
      </c>
      <c r="K65" s="38"/>
      <c r="L65" s="38"/>
      <c r="M65" s="39"/>
      <c r="N65" s="38"/>
    </row>
    <row r="66" spans="1:14" ht="16.5" thickTop="1" thickBot="1">
      <c r="B66" s="255">
        <f t="shared" si="4"/>
        <v>51</v>
      </c>
      <c r="C66" s="262" t="s">
        <v>92</v>
      </c>
      <c r="D66" s="257" t="s">
        <v>93</v>
      </c>
      <c r="E66" s="247">
        <v>39209</v>
      </c>
      <c r="F66" s="247">
        <v>42465</v>
      </c>
      <c r="G66" s="258">
        <v>4.5430000000000001</v>
      </c>
      <c r="H66" s="259">
        <v>104.18600000000001</v>
      </c>
      <c r="I66" s="260">
        <v>101.634</v>
      </c>
      <c r="J66" s="260">
        <v>101.64700000000001</v>
      </c>
      <c r="K66" s="38"/>
      <c r="L66" s="38"/>
      <c r="M66" s="39"/>
      <c r="N66" s="38"/>
    </row>
    <row r="67" spans="1:14" ht="16.5" thickTop="1" thickBot="1">
      <c r="B67" s="255">
        <f t="shared" si="4"/>
        <v>52</v>
      </c>
      <c r="C67" s="262" t="s">
        <v>94</v>
      </c>
      <c r="D67" s="257" t="s">
        <v>32</v>
      </c>
      <c r="E67" s="247">
        <v>37865</v>
      </c>
      <c r="F67" s="247">
        <v>42520</v>
      </c>
      <c r="G67" s="258">
        <v>4.0049999999999999</v>
      </c>
      <c r="H67" s="263">
        <v>107.43600000000001</v>
      </c>
      <c r="I67" s="263">
        <v>105.057</v>
      </c>
      <c r="J67" s="263">
        <v>105.06699999999999</v>
      </c>
      <c r="K67" s="38"/>
      <c r="L67" s="38"/>
      <c r="M67" s="39"/>
      <c r="N67" s="38"/>
    </row>
    <row r="68" spans="1:14" ht="16.5" thickTop="1" thickBot="1">
      <c r="B68" s="255">
        <f t="shared" si="4"/>
        <v>53</v>
      </c>
      <c r="C68" s="264" t="s">
        <v>95</v>
      </c>
      <c r="D68" s="257" t="s">
        <v>64</v>
      </c>
      <c r="E68" s="247">
        <v>35436</v>
      </c>
      <c r="F68" s="247">
        <v>42520</v>
      </c>
      <c r="G68" s="258">
        <v>4.4009999999999998</v>
      </c>
      <c r="H68" s="46">
        <v>104.619</v>
      </c>
      <c r="I68" s="46">
        <v>102.178</v>
      </c>
      <c r="J68" s="46">
        <v>102.19</v>
      </c>
      <c r="K68" s="38"/>
      <c r="L68" s="38"/>
      <c r="M68" s="39"/>
      <c r="N68" s="38"/>
    </row>
    <row r="69" spans="1:14" ht="16.5" thickTop="1" thickBot="1">
      <c r="B69" s="255">
        <f t="shared" si="4"/>
        <v>54</v>
      </c>
      <c r="C69" s="264" t="s">
        <v>96</v>
      </c>
      <c r="D69" s="257" t="s">
        <v>12</v>
      </c>
      <c r="E69" s="247">
        <v>35464</v>
      </c>
      <c r="F69" s="248">
        <v>42515</v>
      </c>
      <c r="G69" s="258">
        <v>3.887</v>
      </c>
      <c r="H69" s="260">
        <v>102.661</v>
      </c>
      <c r="I69" s="260">
        <v>100.32899999999999</v>
      </c>
      <c r="J69" s="260">
        <v>100.34</v>
      </c>
      <c r="K69" s="38"/>
      <c r="L69" s="38"/>
      <c r="M69" s="67"/>
      <c r="N69" s="38"/>
    </row>
    <row r="70" spans="1:14" ht="15" customHeight="1" thickTop="1" thickBot="1">
      <c r="B70" s="255">
        <f t="shared" si="4"/>
        <v>55</v>
      </c>
      <c r="C70" s="264" t="s">
        <v>97</v>
      </c>
      <c r="D70" s="257" t="s">
        <v>25</v>
      </c>
      <c r="E70" s="247">
        <v>37207</v>
      </c>
      <c r="F70" s="265">
        <v>42517</v>
      </c>
      <c r="G70" s="258">
        <v>4.1959999999999997</v>
      </c>
      <c r="H70" s="261">
        <v>105.172</v>
      </c>
      <c r="I70" s="261">
        <v>102.595</v>
      </c>
      <c r="J70" s="261">
        <v>102.608</v>
      </c>
      <c r="K70" s="38"/>
      <c r="L70" s="38"/>
      <c r="M70" s="39"/>
      <c r="N70" s="38"/>
    </row>
    <row r="71" spans="1:14" ht="16.5" thickTop="1" thickBot="1">
      <c r="B71" s="255">
        <f t="shared" si="4"/>
        <v>56</v>
      </c>
      <c r="C71" s="264" t="s">
        <v>98</v>
      </c>
      <c r="D71" s="257" t="s">
        <v>99</v>
      </c>
      <c r="E71" s="247">
        <v>37043</v>
      </c>
      <c r="F71" s="247">
        <v>42520</v>
      </c>
      <c r="G71" s="258">
        <v>3.6360000000000001</v>
      </c>
      <c r="H71" s="261">
        <v>102.126</v>
      </c>
      <c r="I71" s="261">
        <v>100.367</v>
      </c>
      <c r="J71" s="261">
        <v>100.377</v>
      </c>
      <c r="K71" s="38"/>
      <c r="L71" s="38"/>
      <c r="M71" s="39"/>
      <c r="N71" s="38"/>
    </row>
    <row r="72" spans="1:14" ht="16.5" thickTop="1" thickBot="1">
      <c r="B72" s="255">
        <f t="shared" si="4"/>
        <v>57</v>
      </c>
      <c r="C72" s="264" t="s">
        <v>100</v>
      </c>
      <c r="D72" s="257" t="s">
        <v>101</v>
      </c>
      <c r="E72" s="247">
        <v>37242</v>
      </c>
      <c r="F72" s="247">
        <v>42485</v>
      </c>
      <c r="G72" s="258">
        <v>3.9620000000000002</v>
      </c>
      <c r="H72" s="261">
        <v>104.297</v>
      </c>
      <c r="I72" s="261">
        <v>102.215</v>
      </c>
      <c r="J72" s="261">
        <v>102.22799999999999</v>
      </c>
      <c r="K72" s="38"/>
      <c r="L72" s="38"/>
      <c r="M72" s="39"/>
      <c r="N72" s="38"/>
    </row>
    <row r="73" spans="1:14" ht="15.75" customHeight="1" thickTop="1" thickBot="1">
      <c r="B73" s="255">
        <f t="shared" si="4"/>
        <v>58</v>
      </c>
      <c r="C73" s="262" t="s">
        <v>102</v>
      </c>
      <c r="D73" s="257" t="s">
        <v>103</v>
      </c>
      <c r="E73" s="247">
        <v>39489</v>
      </c>
      <c r="F73" s="248">
        <v>42515</v>
      </c>
      <c r="G73" s="258">
        <v>3.9940000000000002</v>
      </c>
      <c r="H73" s="260">
        <v>103.61199999999999</v>
      </c>
      <c r="I73" s="260">
        <v>101.39700000000001</v>
      </c>
      <c r="J73" s="260">
        <v>101.40900000000001</v>
      </c>
      <c r="K73" s="38"/>
      <c r="L73" s="38"/>
      <c r="M73" s="39"/>
      <c r="N73" s="38"/>
    </row>
    <row r="74" spans="1:14" ht="17.25" customHeight="1" thickTop="1" thickBot="1">
      <c r="B74" s="255">
        <f t="shared" si="4"/>
        <v>59</v>
      </c>
      <c r="C74" s="262" t="s">
        <v>104</v>
      </c>
      <c r="D74" s="257" t="s">
        <v>105</v>
      </c>
      <c r="E74" s="247">
        <v>36075</v>
      </c>
      <c r="F74" s="265">
        <v>42506</v>
      </c>
      <c r="G74" s="258">
        <v>4.1980000000000004</v>
      </c>
      <c r="H74" s="260">
        <v>106.816</v>
      </c>
      <c r="I74" s="266">
        <v>104.38500000000001</v>
      </c>
      <c r="J74" s="266">
        <v>104.396</v>
      </c>
      <c r="K74" s="38"/>
      <c r="L74" s="38"/>
      <c r="M74" s="39"/>
      <c r="N74" s="38"/>
    </row>
    <row r="75" spans="1:14" ht="16.5" thickTop="1" thickBot="1">
      <c r="B75" s="255">
        <f t="shared" si="4"/>
        <v>60</v>
      </c>
      <c r="C75" s="262" t="s">
        <v>106</v>
      </c>
      <c r="D75" s="257" t="s">
        <v>78</v>
      </c>
      <c r="E75" s="247">
        <v>37396</v>
      </c>
      <c r="F75" s="267">
        <v>42500</v>
      </c>
      <c r="G75" s="258">
        <v>4.1950000000000003</v>
      </c>
      <c r="H75" s="260">
        <v>105.48399999999999</v>
      </c>
      <c r="I75" s="268">
        <v>102.959</v>
      </c>
      <c r="J75" s="268">
        <v>102.971</v>
      </c>
      <c r="K75" s="30"/>
      <c r="L75" s="30"/>
      <c r="M75" s="144"/>
      <c r="N75" s="30"/>
    </row>
    <row r="76" spans="1:14" ht="16.5" thickTop="1" thickBot="1">
      <c r="B76" s="255">
        <f t="shared" si="4"/>
        <v>61</v>
      </c>
      <c r="C76" s="262" t="s">
        <v>107</v>
      </c>
      <c r="D76" s="257" t="s">
        <v>35</v>
      </c>
      <c r="E76" s="269">
        <v>40211</v>
      </c>
      <c r="F76" s="247">
        <v>42517</v>
      </c>
      <c r="G76" s="270">
        <v>3.3010000000000002</v>
      </c>
      <c r="H76" s="260">
        <v>103.5</v>
      </c>
      <c r="I76" s="260">
        <v>101.624</v>
      </c>
      <c r="J76" s="260">
        <v>101.634</v>
      </c>
      <c r="K76" s="38"/>
      <c r="L76" s="38"/>
      <c r="M76" s="39"/>
      <c r="N76" s="38"/>
    </row>
    <row r="77" spans="1:14" ht="16.5" thickTop="1" thickBot="1">
      <c r="B77" s="255">
        <f t="shared" si="4"/>
        <v>62</v>
      </c>
      <c r="C77" s="264" t="s">
        <v>108</v>
      </c>
      <c r="D77" s="257" t="s">
        <v>109</v>
      </c>
      <c r="E77" s="247">
        <v>33910</v>
      </c>
      <c r="F77" s="247">
        <v>42460</v>
      </c>
      <c r="G77" s="258">
        <v>3.7559999999999998</v>
      </c>
      <c r="H77" s="260">
        <v>102.63</v>
      </c>
      <c r="I77" s="260">
        <v>100.48399999999999</v>
      </c>
      <c r="J77" s="260">
        <v>100.495</v>
      </c>
      <c r="K77" s="38"/>
      <c r="L77" s="38"/>
      <c r="M77" s="39"/>
      <c r="N77" s="38"/>
    </row>
    <row r="78" spans="1:14" ht="16.5" thickTop="1" thickBot="1">
      <c r="B78" s="255">
        <f t="shared" si="4"/>
        <v>63</v>
      </c>
      <c r="C78" s="262" t="s">
        <v>110</v>
      </c>
      <c r="D78" s="257" t="s">
        <v>111</v>
      </c>
      <c r="E78" s="247">
        <v>36815</v>
      </c>
      <c r="F78" s="247">
        <v>42521</v>
      </c>
      <c r="G78" s="258">
        <v>3.9239999999999999</v>
      </c>
      <c r="H78" s="260">
        <v>104.79600000000001</v>
      </c>
      <c r="I78" s="260">
        <v>102.523</v>
      </c>
      <c r="J78" s="260">
        <v>102.536</v>
      </c>
      <c r="K78" s="38"/>
      <c r="L78" s="38"/>
      <c r="M78" s="39"/>
      <c r="N78" s="38"/>
    </row>
    <row r="79" spans="1:14" ht="16.5" thickTop="1" thickBot="1">
      <c r="A79" s="271"/>
      <c r="B79" s="255">
        <f t="shared" si="4"/>
        <v>64</v>
      </c>
      <c r="C79" s="272" t="s">
        <v>112</v>
      </c>
      <c r="D79" s="257" t="s">
        <v>113</v>
      </c>
      <c r="E79" s="273">
        <v>35744</v>
      </c>
      <c r="F79" s="265">
        <v>42506</v>
      </c>
      <c r="G79" s="258">
        <v>4.3330000000000002</v>
      </c>
      <c r="H79" s="260">
        <v>102.86499999999999</v>
      </c>
      <c r="I79" s="260">
        <v>100.37</v>
      </c>
      <c r="J79" s="260">
        <v>100.38200000000001</v>
      </c>
      <c r="K79" s="38"/>
      <c r="L79" s="38"/>
      <c r="M79" s="39"/>
      <c r="N79" s="38"/>
    </row>
    <row r="80" spans="1:14" ht="16.5" thickTop="1" thickBot="1">
      <c r="B80" s="255">
        <f t="shared" si="4"/>
        <v>65</v>
      </c>
      <c r="C80" s="274" t="s">
        <v>114</v>
      </c>
      <c r="D80" s="257" t="s">
        <v>113</v>
      </c>
      <c r="E80" s="275">
        <v>40000</v>
      </c>
      <c r="F80" s="248">
        <v>42515</v>
      </c>
      <c r="G80" s="276">
        <v>3.9340000000000002</v>
      </c>
      <c r="H80" s="260">
        <v>103.93600000000001</v>
      </c>
      <c r="I80" s="260">
        <v>101.642</v>
      </c>
      <c r="J80" s="260">
        <v>101.652</v>
      </c>
      <c r="K80" s="38"/>
      <c r="L80" s="38"/>
      <c r="M80" s="39"/>
      <c r="N80" s="38"/>
    </row>
    <row r="81" spans="1:14" ht="16.5" thickTop="1" thickBot="1">
      <c r="B81" s="255">
        <f t="shared" si="4"/>
        <v>66</v>
      </c>
      <c r="C81" s="277" t="s">
        <v>115</v>
      </c>
      <c r="D81" s="162" t="s">
        <v>52</v>
      </c>
      <c r="E81" s="247">
        <v>39604</v>
      </c>
      <c r="F81" s="247">
        <v>42517</v>
      </c>
      <c r="G81" s="249">
        <v>3.5750000000000002</v>
      </c>
      <c r="H81" s="268">
        <v>105.041</v>
      </c>
      <c r="I81" s="261">
        <v>103.446</v>
      </c>
      <c r="J81" s="261">
        <v>103.45699999999999</v>
      </c>
      <c r="K81" s="38"/>
      <c r="L81" s="38"/>
      <c r="M81" s="39"/>
      <c r="N81" s="38"/>
    </row>
    <row r="82" spans="1:14" ht="16.5" thickTop="1" thickBot="1">
      <c r="B82" s="255">
        <f t="shared" si="4"/>
        <v>67</v>
      </c>
      <c r="C82" s="264" t="s">
        <v>116</v>
      </c>
      <c r="D82" s="257" t="s">
        <v>117</v>
      </c>
      <c r="E82" s="247">
        <v>35481</v>
      </c>
      <c r="F82" s="247">
        <v>42520</v>
      </c>
      <c r="G82" s="258">
        <v>4.4359999999999999</v>
      </c>
      <c r="H82" s="260">
        <v>102.883</v>
      </c>
      <c r="I82" s="260">
        <v>100.393</v>
      </c>
      <c r="J82" s="260">
        <v>100.405</v>
      </c>
      <c r="K82" s="38"/>
      <c r="L82" s="38"/>
      <c r="M82" s="39"/>
      <c r="N82" s="38"/>
    </row>
    <row r="83" spans="1:14" ht="16.5" thickTop="1" thickBot="1">
      <c r="B83" s="255">
        <f t="shared" si="4"/>
        <v>68</v>
      </c>
      <c r="C83" s="262" t="s">
        <v>118</v>
      </c>
      <c r="D83" s="257" t="s">
        <v>41</v>
      </c>
      <c r="E83" s="247">
        <v>39706</v>
      </c>
      <c r="F83" s="247">
        <v>42487</v>
      </c>
      <c r="G83" s="258">
        <v>4.3159999999999998</v>
      </c>
      <c r="H83" s="260">
        <v>103.524</v>
      </c>
      <c r="I83" s="260">
        <v>100.992</v>
      </c>
      <c r="J83" s="260">
        <v>101.005</v>
      </c>
      <c r="K83" s="38"/>
      <c r="L83" s="38"/>
      <c r="M83" s="39"/>
      <c r="N83" s="38"/>
    </row>
    <row r="84" spans="1:14" ht="16.5" thickTop="1" thickBot="1">
      <c r="B84" s="255">
        <f t="shared" si="4"/>
        <v>69</v>
      </c>
      <c r="C84" s="278" t="s">
        <v>119</v>
      </c>
      <c r="D84" s="257" t="s">
        <v>10</v>
      </c>
      <c r="E84" s="247">
        <v>38565</v>
      </c>
      <c r="F84" s="247">
        <v>42521</v>
      </c>
      <c r="G84" s="258">
        <v>3.528</v>
      </c>
      <c r="H84" s="261">
        <v>105.02800000000001</v>
      </c>
      <c r="I84" s="261">
        <v>103.09</v>
      </c>
      <c r="J84" s="261">
        <v>103.099</v>
      </c>
      <c r="K84" s="38"/>
      <c r="L84" s="38"/>
      <c r="M84" s="39"/>
      <c r="N84" s="38"/>
    </row>
    <row r="85" spans="1:14" ht="16.5" thickTop="1" thickBot="1">
      <c r="B85" s="255">
        <f t="shared" si="4"/>
        <v>70</v>
      </c>
      <c r="C85" s="279" t="s">
        <v>120</v>
      </c>
      <c r="D85" s="280" t="s">
        <v>14</v>
      </c>
      <c r="E85" s="281">
        <v>34288</v>
      </c>
      <c r="F85" s="247">
        <v>42485</v>
      </c>
      <c r="G85" s="282">
        <v>3.7090000000000001</v>
      </c>
      <c r="H85" s="90">
        <v>102.54900000000001</v>
      </c>
      <c r="I85" s="90">
        <v>100.54</v>
      </c>
      <c r="J85" s="90">
        <v>100.551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121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122</v>
      </c>
      <c r="D87" s="285" t="s">
        <v>17</v>
      </c>
      <c r="E87" s="247">
        <v>39084</v>
      </c>
      <c r="F87" s="247">
        <v>42493</v>
      </c>
      <c r="G87" s="249">
        <v>0.41299999999999998</v>
      </c>
      <c r="H87" s="286">
        <v>10.576000000000001</v>
      </c>
      <c r="I87" s="286">
        <v>10.343</v>
      </c>
      <c r="J87" s="286">
        <v>10.343999999999999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3">
        <f>B87+1</f>
        <v>72</v>
      </c>
      <c r="C88" s="287" t="s">
        <v>123</v>
      </c>
      <c r="D88" s="288" t="s">
        <v>32</v>
      </c>
      <c r="E88" s="289">
        <v>39762</v>
      </c>
      <c r="F88" s="247">
        <v>42517</v>
      </c>
      <c r="G88" s="258">
        <v>3.8759999999999999</v>
      </c>
      <c r="H88" s="290">
        <v>103.387</v>
      </c>
      <c r="I88" s="291">
        <v>101.161</v>
      </c>
      <c r="J88" s="291">
        <v>101.17100000000001</v>
      </c>
      <c r="M88" s="79"/>
    </row>
    <row r="89" spans="1:14" ht="16.5" thickTop="1" thickBot="1">
      <c r="B89" s="283">
        <f t="shared" ref="B89:B91" si="5">B88+1</f>
        <v>73</v>
      </c>
      <c r="C89" s="292" t="s">
        <v>124</v>
      </c>
      <c r="D89" s="293" t="s">
        <v>125</v>
      </c>
      <c r="E89" s="294">
        <v>40543</v>
      </c>
      <c r="F89" s="267">
        <v>42510</v>
      </c>
      <c r="G89" s="282">
        <v>4.2789999999999999</v>
      </c>
      <c r="H89" s="295">
        <v>103.901</v>
      </c>
      <c r="I89" s="296">
        <v>101.429</v>
      </c>
      <c r="J89" s="296">
        <v>101.441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126</v>
      </c>
      <c r="D90" s="298" t="s">
        <v>127</v>
      </c>
      <c r="E90" s="299">
        <v>42024</v>
      </c>
      <c r="F90" s="247">
        <v>42509</v>
      </c>
      <c r="G90" s="300">
        <v>2.7650000000000001</v>
      </c>
      <c r="H90" s="301">
        <v>103.288</v>
      </c>
      <c r="I90" s="302">
        <v>102.477</v>
      </c>
      <c r="J90" s="302">
        <v>102.498</v>
      </c>
      <c r="K90" s="38"/>
      <c r="L90" s="38"/>
      <c r="M90" s="39"/>
      <c r="N90" s="38"/>
    </row>
    <row r="91" spans="1:14" ht="16.5" thickTop="1" thickBot="1">
      <c r="B91" s="283">
        <f t="shared" si="5"/>
        <v>75</v>
      </c>
      <c r="C91" s="303" t="s">
        <v>128</v>
      </c>
      <c r="D91" s="304" t="s">
        <v>129</v>
      </c>
      <c r="E91" s="305">
        <v>42195</v>
      </c>
      <c r="F91" s="306" t="s">
        <v>130</v>
      </c>
      <c r="G91" s="307" t="s">
        <v>130</v>
      </c>
      <c r="H91" s="308">
        <v>10.14</v>
      </c>
      <c r="I91" s="309">
        <v>10.289</v>
      </c>
      <c r="J91" s="309">
        <v>10.29</v>
      </c>
      <c r="K91" s="38"/>
      <c r="L91" s="38"/>
      <c r="M91" s="39"/>
      <c r="N91" s="38"/>
    </row>
    <row r="92" spans="1:14" ht="13.5" customHeight="1" thickTop="1" thickBot="1">
      <c r="B92" s="243" t="s">
        <v>131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132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133</v>
      </c>
      <c r="D94" s="314" t="s">
        <v>17</v>
      </c>
      <c r="E94" s="315">
        <v>34561</v>
      </c>
      <c r="F94" s="316">
        <v>42515</v>
      </c>
      <c r="G94" s="317">
        <v>0.875</v>
      </c>
      <c r="H94" s="37">
        <v>58.064999999999998</v>
      </c>
      <c r="I94" s="318">
        <v>57.877000000000002</v>
      </c>
      <c r="J94" s="318">
        <v>57.945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134</v>
      </c>
      <c r="D95" s="321" t="s">
        <v>91</v>
      </c>
      <c r="E95" s="247">
        <v>34415</v>
      </c>
      <c r="F95" s="247">
        <v>42513</v>
      </c>
      <c r="G95" s="249">
        <v>1.8140000000000001</v>
      </c>
      <c r="H95" s="260">
        <v>137.887</v>
      </c>
      <c r="I95" s="260">
        <v>132.68799999999999</v>
      </c>
      <c r="J95" s="260">
        <v>132.12200000000001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0" t="s">
        <v>135</v>
      </c>
      <c r="D96" s="322" t="s">
        <v>91</v>
      </c>
      <c r="E96" s="323">
        <v>34415</v>
      </c>
      <c r="F96" s="247">
        <v>42513</v>
      </c>
      <c r="G96" s="324">
        <v>15.804</v>
      </c>
      <c r="H96" s="325">
        <v>1402.8789999999999</v>
      </c>
      <c r="I96" s="325">
        <v>1381.1020000000001</v>
      </c>
      <c r="J96" s="325">
        <v>1376.34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0" t="s">
        <v>136</v>
      </c>
      <c r="D97" s="326" t="s">
        <v>12</v>
      </c>
      <c r="E97" s="323">
        <v>34449</v>
      </c>
      <c r="F97" s="247">
        <v>42514</v>
      </c>
      <c r="G97" s="324">
        <v>2.8319999999999999</v>
      </c>
      <c r="H97" s="260">
        <v>110.387</v>
      </c>
      <c r="I97" s="260">
        <v>112.401</v>
      </c>
      <c r="J97" s="260">
        <v>112.401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7" t="s">
        <v>137</v>
      </c>
      <c r="D98" s="326" t="s">
        <v>12</v>
      </c>
      <c r="E98" s="323">
        <v>681</v>
      </c>
      <c r="F98" s="247">
        <v>42514</v>
      </c>
      <c r="G98" s="324">
        <v>1.8540000000000001</v>
      </c>
      <c r="H98" s="260">
        <v>104.054</v>
      </c>
      <c r="I98" s="260">
        <v>108.849</v>
      </c>
      <c r="J98" s="260">
        <v>108.871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0" t="s">
        <v>138</v>
      </c>
      <c r="D99" s="328" t="s">
        <v>64</v>
      </c>
      <c r="E99" s="323">
        <v>105.764</v>
      </c>
      <c r="F99" s="247">
        <v>42520</v>
      </c>
      <c r="G99" s="324">
        <v>0.55000000000000004</v>
      </c>
      <c r="H99" s="260">
        <v>86.412999999999997</v>
      </c>
      <c r="I99" s="260">
        <v>98.792000000000002</v>
      </c>
      <c r="J99" s="260">
        <v>98.844999999999999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0" t="s">
        <v>139</v>
      </c>
      <c r="D100" s="328" t="s">
        <v>101</v>
      </c>
      <c r="E100" s="323">
        <v>36367</v>
      </c>
      <c r="F100" s="247">
        <v>42485</v>
      </c>
      <c r="G100" s="324">
        <v>0.51200000000000001</v>
      </c>
      <c r="H100" s="260">
        <v>17.013999999999999</v>
      </c>
      <c r="I100" s="260">
        <v>16.948</v>
      </c>
      <c r="J100" s="260">
        <v>16.93</v>
      </c>
      <c r="K100" s="260"/>
      <c r="L100" s="260"/>
      <c r="M100" s="260"/>
      <c r="N100" s="295"/>
    </row>
    <row r="101" spans="1:14" ht="16.5" thickTop="1" thickBot="1">
      <c r="B101" s="319">
        <f t="shared" si="6"/>
        <v>83</v>
      </c>
      <c r="C101" s="320" t="s">
        <v>140</v>
      </c>
      <c r="D101" s="328" t="s">
        <v>109</v>
      </c>
      <c r="E101" s="323">
        <v>36857</v>
      </c>
      <c r="F101" s="247">
        <v>42460</v>
      </c>
      <c r="G101" s="324">
        <v>6.86</v>
      </c>
      <c r="H101" s="260">
        <v>261.738</v>
      </c>
      <c r="I101" s="260">
        <v>271.79700000000003</v>
      </c>
      <c r="J101" s="260">
        <v>271.87400000000002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0" t="s">
        <v>141</v>
      </c>
      <c r="D102" s="322" t="s">
        <v>113</v>
      </c>
      <c r="E102" s="323">
        <v>34599</v>
      </c>
      <c r="F102" s="329">
        <v>42506</v>
      </c>
      <c r="G102" s="324">
        <v>0.73199999999999998</v>
      </c>
      <c r="H102" s="260">
        <v>29.309000000000001</v>
      </c>
      <c r="I102" s="260">
        <v>28.515999999999998</v>
      </c>
      <c r="J102" s="260">
        <v>28.702999999999999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7" t="s">
        <v>142</v>
      </c>
      <c r="D103" s="322" t="s">
        <v>52</v>
      </c>
      <c r="E103" s="323">
        <v>38777</v>
      </c>
      <c r="F103" s="247">
        <v>42521</v>
      </c>
      <c r="G103" s="324">
        <v>30.617999999999999</v>
      </c>
      <c r="H103" s="325">
        <v>2208.1959999999999</v>
      </c>
      <c r="I103" s="325">
        <v>2315.451</v>
      </c>
      <c r="J103" s="325">
        <v>2314.0770000000002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0" t="s">
        <v>143</v>
      </c>
      <c r="D104" s="322" t="s">
        <v>117</v>
      </c>
      <c r="E104" s="323">
        <v>34423</v>
      </c>
      <c r="F104" s="247">
        <v>42509</v>
      </c>
      <c r="G104" s="324">
        <v>2.137</v>
      </c>
      <c r="H104" s="266">
        <v>68.867000000000004</v>
      </c>
      <c r="I104" s="266">
        <v>70.218000000000004</v>
      </c>
      <c r="J104" s="266">
        <v>70.22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0" t="s">
        <v>144</v>
      </c>
      <c r="D105" s="322" t="s">
        <v>117</v>
      </c>
      <c r="E105" s="323">
        <v>34731</v>
      </c>
      <c r="F105" s="247">
        <v>42507</v>
      </c>
      <c r="G105" s="324">
        <v>1.92</v>
      </c>
      <c r="H105" s="260">
        <v>53.774000000000001</v>
      </c>
      <c r="I105" s="260">
        <v>53.798999999999999</v>
      </c>
      <c r="J105" s="260">
        <v>53.820999999999998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4" t="s">
        <v>145</v>
      </c>
      <c r="D106" s="330" t="s">
        <v>14</v>
      </c>
      <c r="E106" s="331">
        <v>36297</v>
      </c>
      <c r="F106" s="247">
        <v>42485</v>
      </c>
      <c r="G106" s="332">
        <v>0.84399999999999997</v>
      </c>
      <c r="H106" s="333">
        <v>97.671999999999997</v>
      </c>
      <c r="I106" s="333">
        <v>103.658</v>
      </c>
      <c r="J106" s="333">
        <v>103.38500000000001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146</v>
      </c>
      <c r="D107" s="336" t="s">
        <v>14</v>
      </c>
      <c r="E107" s="337">
        <v>36626</v>
      </c>
      <c r="F107" s="247">
        <v>42485</v>
      </c>
      <c r="G107" s="338">
        <v>0.35899999999999999</v>
      </c>
      <c r="H107" s="90">
        <v>80.941999999999993</v>
      </c>
      <c r="I107" s="90">
        <v>87.248000000000005</v>
      </c>
      <c r="J107" s="90">
        <v>87.120999999999995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9">
        <v>90</v>
      </c>
      <c r="C109" s="284" t="s">
        <v>148</v>
      </c>
      <c r="D109" s="162" t="s">
        <v>17</v>
      </c>
      <c r="E109" s="247">
        <v>39084</v>
      </c>
      <c r="F109" s="247">
        <v>42493</v>
      </c>
      <c r="G109" s="249">
        <v>0.22600000000000001</v>
      </c>
      <c r="H109" s="37">
        <v>11.09</v>
      </c>
      <c r="I109" s="318">
        <v>10.765000000000001</v>
      </c>
      <c r="J109" s="318">
        <v>10.768000000000001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149</v>
      </c>
      <c r="D110" s="342" t="s">
        <v>17</v>
      </c>
      <c r="E110" s="331">
        <v>1867429</v>
      </c>
      <c r="F110" s="247">
        <v>42493</v>
      </c>
      <c r="G110" s="332">
        <v>0.17799999999999999</v>
      </c>
      <c r="H110" s="343">
        <v>12.038</v>
      </c>
      <c r="I110" s="220">
        <v>11.586</v>
      </c>
      <c r="J110" s="220">
        <v>11.593</v>
      </c>
      <c r="K110" s="38"/>
      <c r="L110" s="39"/>
      <c r="M110" s="38"/>
      <c r="N110" s="71"/>
    </row>
    <row r="111" spans="1:14" ht="16.5" thickTop="1" thickBot="1">
      <c r="B111" s="340">
        <f t="shared" ref="B111:B125" si="7">B110+1</f>
        <v>92</v>
      </c>
      <c r="C111" s="287" t="s">
        <v>150</v>
      </c>
      <c r="D111" s="257" t="s">
        <v>17</v>
      </c>
      <c r="E111" s="344">
        <v>735</v>
      </c>
      <c r="F111" s="247">
        <v>42493</v>
      </c>
      <c r="G111" s="258">
        <v>0.106</v>
      </c>
      <c r="H111" s="263">
        <v>14.638</v>
      </c>
      <c r="I111" s="345">
        <v>14.291</v>
      </c>
      <c r="J111" s="345">
        <v>14.302</v>
      </c>
      <c r="K111" s="38"/>
      <c r="L111" s="39"/>
      <c r="M111" s="38"/>
      <c r="N111" s="71"/>
    </row>
    <row r="112" spans="1:14" ht="17.25" customHeight="1" thickTop="1" thickBot="1">
      <c r="A112" s="346"/>
      <c r="B112" s="340">
        <f t="shared" si="7"/>
        <v>93</v>
      </c>
      <c r="C112" s="347" t="s">
        <v>151</v>
      </c>
      <c r="D112" s="348" t="s">
        <v>17</v>
      </c>
      <c r="E112" s="349">
        <v>39084</v>
      </c>
      <c r="F112" s="247">
        <v>42493</v>
      </c>
      <c r="G112" s="350">
        <v>0.27600000000000002</v>
      </c>
      <c r="H112" s="351">
        <v>13.763999999999999</v>
      </c>
      <c r="I112" s="352">
        <v>12.771000000000001</v>
      </c>
      <c r="J112" s="352">
        <v>12.784000000000001</v>
      </c>
      <c r="K112" s="38"/>
      <c r="L112" s="39"/>
      <c r="M112" s="38"/>
      <c r="N112" s="71"/>
    </row>
    <row r="113" spans="1:14" ht="16.5" thickTop="1" thickBot="1">
      <c r="B113" s="340">
        <f t="shared" si="7"/>
        <v>94</v>
      </c>
      <c r="C113" s="353" t="s">
        <v>152</v>
      </c>
      <c r="D113" s="354" t="s">
        <v>91</v>
      </c>
      <c r="E113" s="349">
        <v>39994</v>
      </c>
      <c r="F113" s="247">
        <v>42513</v>
      </c>
      <c r="G113" s="350">
        <v>0.33200000000000002</v>
      </c>
      <c r="H113" s="351">
        <v>12.102</v>
      </c>
      <c r="I113" s="352">
        <v>12.571999999999999</v>
      </c>
      <c r="J113" s="352">
        <v>12.569000000000001</v>
      </c>
      <c r="K113" s="38"/>
      <c r="L113" s="39"/>
      <c r="M113" s="38"/>
      <c r="N113" s="71"/>
    </row>
    <row r="114" spans="1:14" ht="15.75" customHeight="1" thickTop="1" thickBot="1">
      <c r="B114" s="340">
        <f t="shared" si="7"/>
        <v>95</v>
      </c>
      <c r="C114" s="355" t="s">
        <v>153</v>
      </c>
      <c r="D114" s="356" t="s">
        <v>91</v>
      </c>
      <c r="E114" s="357">
        <v>40848</v>
      </c>
      <c r="F114" s="247">
        <v>42513</v>
      </c>
      <c r="G114" s="358">
        <v>2.7E-2</v>
      </c>
      <c r="H114" s="359">
        <v>10.808999999999999</v>
      </c>
      <c r="I114" s="360">
        <v>11.212999999999999</v>
      </c>
      <c r="J114" s="360">
        <v>11.212</v>
      </c>
      <c r="K114" s="38"/>
      <c r="L114" s="39"/>
      <c r="M114" s="38"/>
      <c r="N114" s="71"/>
    </row>
    <row r="115" spans="1:14" ht="16.5" thickTop="1" thickBot="1">
      <c r="B115" s="340">
        <f t="shared" si="7"/>
        <v>96</v>
      </c>
      <c r="C115" s="355" t="s">
        <v>154</v>
      </c>
      <c r="D115" s="361" t="s">
        <v>91</v>
      </c>
      <c r="E115" s="357">
        <v>40848</v>
      </c>
      <c r="F115" s="247">
        <v>42149</v>
      </c>
      <c r="G115" s="362">
        <v>0.23200000000000001</v>
      </c>
      <c r="H115" s="363" t="s">
        <v>155</v>
      </c>
      <c r="I115" s="364" t="s">
        <v>155</v>
      </c>
      <c r="J115" s="364" t="s">
        <v>155</v>
      </c>
      <c r="K115" s="38"/>
      <c r="L115" s="39"/>
      <c r="M115" s="38"/>
      <c r="N115" s="71"/>
    </row>
    <row r="116" spans="1:14" ht="16.5" thickTop="1" thickBot="1">
      <c r="B116" s="340">
        <f t="shared" si="7"/>
        <v>97</v>
      </c>
      <c r="C116" s="365" t="s">
        <v>156</v>
      </c>
      <c r="D116" s="366" t="s">
        <v>91</v>
      </c>
      <c r="E116" s="367">
        <v>40848</v>
      </c>
      <c r="F116" s="247">
        <v>42149</v>
      </c>
      <c r="G116" s="368">
        <v>0.318</v>
      </c>
      <c r="H116" s="369" t="s">
        <v>155</v>
      </c>
      <c r="I116" s="370" t="s">
        <v>155</v>
      </c>
      <c r="J116" s="370" t="s">
        <v>155</v>
      </c>
      <c r="K116" s="38"/>
      <c r="L116" s="39"/>
      <c r="M116" s="38"/>
      <c r="N116" s="71"/>
    </row>
    <row r="117" spans="1:14" ht="16.5" thickTop="1" thickBot="1">
      <c r="B117" s="340">
        <f t="shared" si="7"/>
        <v>98</v>
      </c>
      <c r="C117" s="371" t="s">
        <v>157</v>
      </c>
      <c r="D117" s="372" t="s">
        <v>64</v>
      </c>
      <c r="E117" s="373">
        <v>39175</v>
      </c>
      <c r="F117" s="247">
        <v>42520</v>
      </c>
      <c r="G117" s="374">
        <v>2.3420000000000001</v>
      </c>
      <c r="H117" s="375">
        <v>131.96799999999999</v>
      </c>
      <c r="I117" s="376">
        <v>142.256</v>
      </c>
      <c r="J117" s="376">
        <v>142.376</v>
      </c>
      <c r="K117" s="38"/>
      <c r="L117" s="39"/>
      <c r="M117" s="38"/>
      <c r="N117" s="71"/>
    </row>
    <row r="118" spans="1:14" ht="16.5" thickTop="1" thickBot="1">
      <c r="B118" s="340">
        <f t="shared" si="7"/>
        <v>99</v>
      </c>
      <c r="C118" s="377" t="s">
        <v>158</v>
      </c>
      <c r="D118" s="372" t="s">
        <v>64</v>
      </c>
      <c r="E118" s="373">
        <v>39175</v>
      </c>
      <c r="F118" s="247">
        <v>42520</v>
      </c>
      <c r="G118" s="378">
        <v>2.0289999999999999</v>
      </c>
      <c r="H118" s="379">
        <v>128.40700000000001</v>
      </c>
      <c r="I118" s="380">
        <v>137.797</v>
      </c>
      <c r="J118" s="380">
        <v>137.947</v>
      </c>
      <c r="K118" s="38"/>
      <c r="L118" s="39"/>
      <c r="M118" s="38"/>
      <c r="N118" s="71"/>
    </row>
    <row r="119" spans="1:14" ht="16.5" thickTop="1" thickBot="1">
      <c r="B119" s="340">
        <f t="shared" si="7"/>
        <v>100</v>
      </c>
      <c r="C119" s="381" t="s">
        <v>159</v>
      </c>
      <c r="D119" s="382" t="s">
        <v>25</v>
      </c>
      <c r="E119" s="383">
        <v>40708</v>
      </c>
      <c r="F119" s="247">
        <v>42517</v>
      </c>
      <c r="G119" s="384">
        <v>0.15</v>
      </c>
      <c r="H119" s="385">
        <v>8.9019999999999992</v>
      </c>
      <c r="I119" s="386">
        <v>9.2490000000000006</v>
      </c>
      <c r="J119" s="386">
        <v>9.2479999999999993</v>
      </c>
      <c r="K119" s="38"/>
      <c r="L119" s="39"/>
      <c r="M119" s="38"/>
      <c r="N119" s="71"/>
    </row>
    <row r="120" spans="1:14" ht="16.5" thickTop="1" thickBot="1">
      <c r="B120" s="340">
        <f t="shared" si="7"/>
        <v>101</v>
      </c>
      <c r="C120" s="127" t="s">
        <v>160</v>
      </c>
      <c r="D120" s="162" t="s">
        <v>117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99.894000000000005</v>
      </c>
      <c r="J120" s="391">
        <v>100.15300000000001</v>
      </c>
      <c r="K120" s="38"/>
      <c r="L120" s="39"/>
      <c r="M120" s="38"/>
      <c r="N120" s="71"/>
    </row>
    <row r="121" spans="1:14" ht="16.5" thickTop="1" thickBot="1">
      <c r="B121" s="340">
        <f t="shared" si="7"/>
        <v>102</v>
      </c>
      <c r="C121" s="392" t="s">
        <v>161</v>
      </c>
      <c r="D121" s="393" t="s">
        <v>41</v>
      </c>
      <c r="E121" s="394">
        <v>40725</v>
      </c>
      <c r="F121" s="248">
        <v>42508</v>
      </c>
      <c r="G121" s="395">
        <v>0.76700000000000002</v>
      </c>
      <c r="H121" s="396">
        <v>78.915000000000006</v>
      </c>
      <c r="I121" s="397">
        <v>78.936999999999998</v>
      </c>
      <c r="J121" s="397">
        <v>79.064999999999998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7"/>
        <v>103</v>
      </c>
      <c r="C122" s="392" t="s">
        <v>162</v>
      </c>
      <c r="D122" s="393" t="s">
        <v>41</v>
      </c>
      <c r="E122" s="398">
        <v>40725</v>
      </c>
      <c r="F122" s="248">
        <v>42508</v>
      </c>
      <c r="G122" s="399">
        <v>0.80700000000000005</v>
      </c>
      <c r="H122" s="385">
        <v>79.802999999999997</v>
      </c>
      <c r="I122" s="386">
        <v>80.441000000000003</v>
      </c>
      <c r="J122" s="386">
        <v>80.433000000000007</v>
      </c>
      <c r="K122" s="38"/>
      <c r="L122" s="39"/>
      <c r="M122" s="38"/>
      <c r="N122" s="71"/>
    </row>
    <row r="123" spans="1:14" ht="15.75" thickTop="1">
      <c r="B123" s="340">
        <f t="shared" si="7"/>
        <v>104</v>
      </c>
      <c r="C123" s="400" t="s">
        <v>163</v>
      </c>
      <c r="D123" s="401" t="s">
        <v>129</v>
      </c>
      <c r="E123" s="402">
        <v>40910</v>
      </c>
      <c r="F123" s="247">
        <v>42521</v>
      </c>
      <c r="G123" s="403">
        <v>3.202</v>
      </c>
      <c r="H123" s="404">
        <v>96.120999999999995</v>
      </c>
      <c r="I123" s="405">
        <v>97.635999999999996</v>
      </c>
      <c r="J123" s="405">
        <v>97.438999999999993</v>
      </c>
      <c r="K123" s="406"/>
      <c r="L123" s="407"/>
      <c r="M123" s="406"/>
      <c r="N123" s="408"/>
    </row>
    <row r="124" spans="1:14" ht="15.75" thickBot="1">
      <c r="B124" s="340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414">
        <v>96.403999999999996</v>
      </c>
      <c r="J124" s="414">
        <v>96.286000000000001</v>
      </c>
      <c r="K124" s="406"/>
      <c r="L124" s="407"/>
      <c r="M124" s="406"/>
      <c r="N124" s="408"/>
    </row>
    <row r="125" spans="1:14" ht="16.5" thickTop="1" thickBot="1">
      <c r="B125" s="415">
        <f t="shared" si="7"/>
        <v>106</v>
      </c>
      <c r="C125" s="416" t="s">
        <v>166</v>
      </c>
      <c r="D125" s="138" t="s">
        <v>117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103.30500000000001</v>
      </c>
      <c r="J125" s="421">
        <v>103.389</v>
      </c>
      <c r="K125" s="161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168</v>
      </c>
      <c r="D127" s="162" t="s">
        <v>28</v>
      </c>
      <c r="E127" s="247">
        <v>40210</v>
      </c>
      <c r="F127" s="247">
        <v>42493</v>
      </c>
      <c r="G127" s="249">
        <v>2.0630000000000002</v>
      </c>
      <c r="H127" s="37">
        <v>108.15600000000001</v>
      </c>
      <c r="I127" s="318">
        <v>112.79</v>
      </c>
      <c r="J127" s="318">
        <v>112.812</v>
      </c>
      <c r="K127" s="166" t="s">
        <v>62</v>
      </c>
      <c r="M127" s="79">
        <f t="shared" ref="M127:M137" si="8">+(J127-I127)/I127</f>
        <v>1.9505275290354959E-4</v>
      </c>
    </row>
    <row r="128" spans="1:14" ht="16.5" thickTop="1" thickBot="1">
      <c r="B128" s="340">
        <f t="shared" ref="B128:B143" si="9">B127+1</f>
        <v>108</v>
      </c>
      <c r="C128" s="127" t="s">
        <v>169</v>
      </c>
      <c r="D128" s="393" t="s">
        <v>28</v>
      </c>
      <c r="E128" s="394">
        <v>40630</v>
      </c>
      <c r="F128" s="247">
        <v>42493</v>
      </c>
      <c r="G128" s="249">
        <v>1.2410000000000001</v>
      </c>
      <c r="H128" s="396">
        <v>94.576999999999998</v>
      </c>
      <c r="I128" s="397">
        <v>102.735</v>
      </c>
      <c r="J128" s="397">
        <v>102.119</v>
      </c>
      <c r="K128" s="166" t="s">
        <v>62</v>
      </c>
      <c r="M128" s="79">
        <f t="shared" si="8"/>
        <v>-5.9960091497542186E-3</v>
      </c>
    </row>
    <row r="129" spans="2:14" ht="16.5" thickTop="1" thickBot="1">
      <c r="B129" s="340">
        <f t="shared" si="9"/>
        <v>109</v>
      </c>
      <c r="C129" s="422" t="s">
        <v>170</v>
      </c>
      <c r="D129" s="393" t="s">
        <v>12</v>
      </c>
      <c r="E129" s="394">
        <v>39097</v>
      </c>
      <c r="F129" s="273">
        <v>42514</v>
      </c>
      <c r="G129" s="423">
        <v>3.7109999999999999</v>
      </c>
      <c r="H129" s="396">
        <v>127.36</v>
      </c>
      <c r="I129" s="397">
        <v>136.399</v>
      </c>
      <c r="J129" s="397">
        <v>137.589</v>
      </c>
      <c r="K129" s="424" t="s">
        <v>171</v>
      </c>
      <c r="M129" s="79">
        <f t="shared" si="8"/>
        <v>8.7244041378602318E-3</v>
      </c>
    </row>
    <row r="130" spans="2:14" ht="16.5" thickTop="1" thickBot="1">
      <c r="B130" s="340">
        <f t="shared" si="9"/>
        <v>110</v>
      </c>
      <c r="C130" s="425" t="s">
        <v>172</v>
      </c>
      <c r="D130" s="426" t="s">
        <v>173</v>
      </c>
      <c r="E130" s="427">
        <v>40543</v>
      </c>
      <c r="F130" s="412">
        <v>42510</v>
      </c>
      <c r="G130" s="428">
        <v>1.71</v>
      </c>
      <c r="H130" s="429">
        <v>100.38200000000001</v>
      </c>
      <c r="I130" s="430">
        <v>99.216999999999999</v>
      </c>
      <c r="J130" s="430">
        <v>99.194999999999993</v>
      </c>
      <c r="K130" s="161" t="s">
        <v>60</v>
      </c>
      <c r="M130" s="79">
        <f t="shared" si="8"/>
        <v>-2.2173619440222513E-4</v>
      </c>
    </row>
    <row r="131" spans="2:14" ht="16.5" thickTop="1" thickBot="1">
      <c r="B131" s="340">
        <f t="shared" si="9"/>
        <v>111</v>
      </c>
      <c r="C131" s="425" t="s">
        <v>174</v>
      </c>
      <c r="D131" s="426" t="s">
        <v>173</v>
      </c>
      <c r="E131" s="427">
        <v>40543</v>
      </c>
      <c r="F131" s="412">
        <v>42510</v>
      </c>
      <c r="G131" s="431">
        <v>0.77600000000000002</v>
      </c>
      <c r="H131" s="385">
        <v>94.831999999999994</v>
      </c>
      <c r="I131" s="397">
        <v>99.619</v>
      </c>
      <c r="J131" s="397">
        <v>99.424000000000007</v>
      </c>
      <c r="K131" s="161" t="s">
        <v>60</v>
      </c>
      <c r="M131" s="79">
        <f t="shared" si="8"/>
        <v>-1.9574579146547665E-3</v>
      </c>
    </row>
    <row r="132" spans="2:14" ht="16.5" thickTop="1" thickBot="1">
      <c r="B132" s="340">
        <f t="shared" si="9"/>
        <v>112</v>
      </c>
      <c r="C132" s="432" t="s">
        <v>175</v>
      </c>
      <c r="D132" s="433" t="s">
        <v>78</v>
      </c>
      <c r="E132" s="427">
        <v>38671</v>
      </c>
      <c r="F132" s="412">
        <v>42520</v>
      </c>
      <c r="G132" s="434">
        <v>3.766</v>
      </c>
      <c r="H132" s="435">
        <v>181.97200000000001</v>
      </c>
      <c r="I132" s="436">
        <v>194.96</v>
      </c>
      <c r="J132" s="436">
        <v>195.36600000000001</v>
      </c>
      <c r="K132" s="154" t="s">
        <v>58</v>
      </c>
      <c r="M132" s="79">
        <f t="shared" si="8"/>
        <v>2.0824784571194395E-3</v>
      </c>
    </row>
    <row r="133" spans="2:14" ht="16.5" thickTop="1" thickBot="1">
      <c r="B133" s="340">
        <f t="shared" si="9"/>
        <v>113</v>
      </c>
      <c r="C133" s="437" t="s">
        <v>176</v>
      </c>
      <c r="D133" s="438" t="s">
        <v>78</v>
      </c>
      <c r="E133" s="439">
        <v>38671</v>
      </c>
      <c r="F133" s="412">
        <v>42520</v>
      </c>
      <c r="G133" s="440">
        <v>4.7510000000000003</v>
      </c>
      <c r="H133" s="435">
        <v>171.56800000000001</v>
      </c>
      <c r="I133" s="436">
        <v>177.32900000000001</v>
      </c>
      <c r="J133" s="436">
        <v>177.78700000000001</v>
      </c>
      <c r="K133" s="154" t="s">
        <v>58</v>
      </c>
      <c r="M133" s="79">
        <f t="shared" si="8"/>
        <v>2.5827698797150967E-3</v>
      </c>
    </row>
    <row r="134" spans="2:14" ht="16.5" thickTop="1" thickBot="1">
      <c r="B134" s="340">
        <f t="shared" si="9"/>
        <v>114</v>
      </c>
      <c r="C134" s="441" t="s">
        <v>177</v>
      </c>
      <c r="D134" s="442" t="s">
        <v>78</v>
      </c>
      <c r="E134" s="443">
        <v>38671</v>
      </c>
      <c r="F134" s="412">
        <v>42520</v>
      </c>
      <c r="G134" s="403">
        <v>5.4850000000000003</v>
      </c>
      <c r="H134" s="385">
        <v>149.82900000000001</v>
      </c>
      <c r="I134" s="430">
        <v>152.88</v>
      </c>
      <c r="J134" s="430">
        <v>153.303</v>
      </c>
      <c r="K134" s="154" t="s">
        <v>58</v>
      </c>
      <c r="M134" s="79">
        <f t="shared" si="8"/>
        <v>2.7668759811617072E-3</v>
      </c>
    </row>
    <row r="135" spans="2:14" ht="15.75" customHeight="1" thickTop="1" thickBot="1">
      <c r="B135" s="340">
        <f t="shared" si="9"/>
        <v>115</v>
      </c>
      <c r="C135" s="441" t="s">
        <v>178</v>
      </c>
      <c r="D135" s="442" t="s">
        <v>78</v>
      </c>
      <c r="E135" s="443">
        <v>38835</v>
      </c>
      <c r="F135" s="412">
        <v>41421</v>
      </c>
      <c r="G135" s="403">
        <v>63.142000000000003</v>
      </c>
      <c r="H135" s="444">
        <v>12794.422</v>
      </c>
      <c r="I135" s="445" t="s">
        <v>155</v>
      </c>
      <c r="J135" s="445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0">
        <f t="shared" si="9"/>
        <v>116</v>
      </c>
      <c r="C136" s="446" t="s">
        <v>179</v>
      </c>
      <c r="D136" s="442" t="s">
        <v>78</v>
      </c>
      <c r="E136" s="443">
        <v>40014</v>
      </c>
      <c r="F136" s="447" t="s">
        <v>130</v>
      </c>
      <c r="G136" s="399" t="s">
        <v>130</v>
      </c>
      <c r="H136" s="385">
        <v>18.018999999999998</v>
      </c>
      <c r="I136" s="430">
        <v>19.829999999999998</v>
      </c>
      <c r="J136" s="430">
        <v>20.207999999999998</v>
      </c>
      <c r="K136" s="154" t="s">
        <v>58</v>
      </c>
      <c r="M136" s="79">
        <f t="shared" si="8"/>
        <v>1.9062027231467479E-2</v>
      </c>
    </row>
    <row r="137" spans="2:14" ht="16.5" thickTop="1" thickBot="1">
      <c r="B137" s="340">
        <f t="shared" si="9"/>
        <v>117</v>
      </c>
      <c r="C137" s="446" t="s">
        <v>180</v>
      </c>
      <c r="D137" s="442" t="s">
        <v>78</v>
      </c>
      <c r="E137" s="443">
        <v>40455</v>
      </c>
      <c r="F137" s="412" t="s">
        <v>130</v>
      </c>
      <c r="G137" s="399" t="s">
        <v>130</v>
      </c>
      <c r="H137" s="385">
        <v>129.04599999999999</v>
      </c>
      <c r="I137" s="430">
        <v>144.07</v>
      </c>
      <c r="J137" s="430">
        <v>145.83799999999999</v>
      </c>
      <c r="K137" s="154" t="s">
        <v>58</v>
      </c>
      <c r="M137" s="79">
        <f t="shared" si="8"/>
        <v>1.227181231345874E-2</v>
      </c>
    </row>
    <row r="138" spans="2:14" ht="16.5" thickTop="1" thickBot="1">
      <c r="B138" s="340">
        <f t="shared" si="9"/>
        <v>118</v>
      </c>
      <c r="C138" s="446" t="s">
        <v>181</v>
      </c>
      <c r="D138" s="442" t="s">
        <v>182</v>
      </c>
      <c r="E138" s="443">
        <v>40240</v>
      </c>
      <c r="F138" s="412">
        <v>42500</v>
      </c>
      <c r="G138" s="399">
        <v>1.407</v>
      </c>
      <c r="H138" s="385">
        <v>116.015</v>
      </c>
      <c r="I138" s="430">
        <v>115.7</v>
      </c>
      <c r="J138" s="430">
        <v>117.393</v>
      </c>
      <c r="K138" s="166" t="s">
        <v>62</v>
      </c>
      <c r="M138" s="79" t="e">
        <f>+(I138-#REF!)/#REF!</f>
        <v>#REF!</v>
      </c>
    </row>
    <row r="139" spans="2:14" ht="16.5" thickTop="1" thickBot="1">
      <c r="B139" s="340">
        <f t="shared" si="9"/>
        <v>119</v>
      </c>
      <c r="C139" s="448" t="s">
        <v>183</v>
      </c>
      <c r="D139" s="449" t="s">
        <v>129</v>
      </c>
      <c r="E139" s="450">
        <v>40147</v>
      </c>
      <c r="F139" s="412">
        <v>41418</v>
      </c>
      <c r="G139" s="403">
        <v>32.752000000000002</v>
      </c>
      <c r="H139" s="451">
        <v>8825.2610000000004</v>
      </c>
      <c r="I139" s="452">
        <v>8727.2639999999992</v>
      </c>
      <c r="J139" s="452">
        <v>8815.0419999999995</v>
      </c>
      <c r="K139" s="154" t="s">
        <v>58</v>
      </c>
      <c r="M139" s="79">
        <f>+(J139-I139)/I139</f>
        <v>1.0057905891239253E-2</v>
      </c>
    </row>
    <row r="140" spans="2:14" ht="16.5" thickTop="1" thickBot="1">
      <c r="B140" s="340">
        <f t="shared" si="9"/>
        <v>120</v>
      </c>
      <c r="C140" s="453" t="s">
        <v>184</v>
      </c>
      <c r="D140" s="285" t="s">
        <v>111</v>
      </c>
      <c r="E140" s="305">
        <v>41359</v>
      </c>
      <c r="F140" s="247">
        <v>42516</v>
      </c>
      <c r="G140" s="454">
        <v>0.10199999999999999</v>
      </c>
      <c r="H140" s="455">
        <v>7.867</v>
      </c>
      <c r="I140" s="455">
        <v>8.375</v>
      </c>
      <c r="J140" s="455">
        <v>8.43</v>
      </c>
      <c r="K140" s="154" t="s">
        <v>58</v>
      </c>
      <c r="L140" s="456"/>
      <c r="M140" s="79">
        <f>+(J140-I140)/I140</f>
        <v>6.5671641791044434E-3</v>
      </c>
      <c r="N140" s="456"/>
    </row>
    <row r="141" spans="2:14" ht="16.5" thickTop="1" thickBot="1">
      <c r="B141" s="340">
        <f t="shared" si="9"/>
        <v>121</v>
      </c>
      <c r="C141" s="457" t="s">
        <v>185</v>
      </c>
      <c r="D141" s="458" t="s">
        <v>129</v>
      </c>
      <c r="E141" s="459">
        <v>41984</v>
      </c>
      <c r="F141" s="460" t="s">
        <v>130</v>
      </c>
      <c r="G141" s="461" t="s">
        <v>130</v>
      </c>
      <c r="H141" s="462">
        <v>88.100999999999999</v>
      </c>
      <c r="I141" s="463">
        <v>84.372</v>
      </c>
      <c r="J141" s="463">
        <v>84.430999999999997</v>
      </c>
      <c r="K141" s="154" t="s">
        <v>58</v>
      </c>
      <c r="M141" s="79">
        <f>+(J141-I141)/I141</f>
        <v>6.9928412269470324E-4</v>
      </c>
    </row>
    <row r="142" spans="2:14" ht="15.75" thickTop="1">
      <c r="B142" s="340">
        <f t="shared" si="9"/>
        <v>122</v>
      </c>
      <c r="C142" s="464" t="s">
        <v>186</v>
      </c>
      <c r="D142" s="410" t="s">
        <v>52</v>
      </c>
      <c r="E142" s="465">
        <v>42170</v>
      </c>
      <c r="F142" s="247">
        <v>42521</v>
      </c>
      <c r="G142" s="466">
        <v>0.36399999999999999</v>
      </c>
      <c r="H142" s="404">
        <v>946.48699999999997</v>
      </c>
      <c r="I142" s="404">
        <v>988.27200000000005</v>
      </c>
      <c r="J142" s="404">
        <v>997.476</v>
      </c>
      <c r="K142" s="154"/>
      <c r="M142" s="202"/>
    </row>
    <row r="143" spans="2:14" ht="15.75" thickBot="1">
      <c r="B143" s="340">
        <f t="shared" si="9"/>
        <v>123</v>
      </c>
      <c r="C143" s="467" t="s">
        <v>187</v>
      </c>
      <c r="D143" s="285" t="s">
        <v>10</v>
      </c>
      <c r="E143" s="402">
        <v>42352</v>
      </c>
      <c r="F143" s="306" t="s">
        <v>165</v>
      </c>
      <c r="G143" s="468" t="s">
        <v>188</v>
      </c>
      <c r="H143" s="469">
        <v>5000</v>
      </c>
      <c r="I143" s="469">
        <v>5136.8180000000002</v>
      </c>
      <c r="J143" s="469">
        <v>5173.3119999999999</v>
      </c>
      <c r="K143" s="154"/>
      <c r="M143" s="202"/>
    </row>
    <row r="144" spans="2:14" ht="13.5" customHeight="1" thickTop="1" thickBot="1">
      <c r="B144" s="243" t="s">
        <v>189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4" ht="16.5" thickTop="1" thickBot="1">
      <c r="B145" s="470">
        <v>124</v>
      </c>
      <c r="C145" s="471" t="s">
        <v>190</v>
      </c>
      <c r="D145" s="472" t="s">
        <v>127</v>
      </c>
      <c r="E145" s="473">
        <v>42024</v>
      </c>
      <c r="F145" s="247">
        <v>42509</v>
      </c>
      <c r="G145" s="474">
        <v>2.2650000000000001</v>
      </c>
      <c r="H145" s="475">
        <v>103.095</v>
      </c>
      <c r="I145" s="476">
        <v>113.114</v>
      </c>
      <c r="J145" s="476">
        <v>112.874</v>
      </c>
      <c r="K145" s="71" t="s">
        <v>58</v>
      </c>
      <c r="L145" s="38"/>
      <c r="M145" s="39">
        <f>+(J145-I145)/I145</f>
        <v>-2.1217532754566992E-3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477"/>
      <c r="M146" s="148"/>
    </row>
    <row r="147" spans="2:14" ht="16.5" customHeight="1" thickTop="1" thickBot="1">
      <c r="B147" s="478">
        <v>125</v>
      </c>
      <c r="C147" s="479" t="s">
        <v>192</v>
      </c>
      <c r="D147" s="480" t="s">
        <v>111</v>
      </c>
      <c r="E147" s="481">
        <v>41317</v>
      </c>
      <c r="F147" s="481">
        <v>42516</v>
      </c>
      <c r="G147" s="482">
        <v>0.107</v>
      </c>
      <c r="H147" s="483">
        <v>7.9809999999999999</v>
      </c>
      <c r="I147" s="483">
        <v>9.1509999999999998</v>
      </c>
      <c r="J147" s="483">
        <v>9.1850000000000005</v>
      </c>
      <c r="K147" s="154" t="s">
        <v>58</v>
      </c>
      <c r="M147" s="484">
        <f>+(J147-I147)/I147</f>
        <v>3.7154409354169704E-3</v>
      </c>
    </row>
    <row r="148" spans="2:14" ht="16.5" customHeight="1" thickTop="1" thickBot="1">
      <c r="B148" s="478">
        <v>126</v>
      </c>
      <c r="C148" s="485" t="s">
        <v>193</v>
      </c>
      <c r="D148" s="486" t="s">
        <v>129</v>
      </c>
      <c r="E148" s="487">
        <v>41982</v>
      </c>
      <c r="F148" s="488" t="s">
        <v>130</v>
      </c>
      <c r="G148" s="488" t="s">
        <v>130</v>
      </c>
      <c r="H148" s="475">
        <v>86.378</v>
      </c>
      <c r="I148" s="475">
        <v>78.694000000000003</v>
      </c>
      <c r="J148" s="475">
        <v>77.528999999999996</v>
      </c>
      <c r="K148" s="154" t="s">
        <v>58</v>
      </c>
      <c r="M148" s="484">
        <f>+(J148-I148)/I148</f>
        <v>-1.480417820926635E-2</v>
      </c>
    </row>
    <row r="149" spans="2:14" ht="16.5" customHeight="1" thickTop="1" thickBot="1">
      <c r="B149" s="478">
        <v>127</v>
      </c>
      <c r="C149" s="485" t="s">
        <v>194</v>
      </c>
      <c r="D149" s="489" t="s">
        <v>12</v>
      </c>
      <c r="E149" s="487">
        <v>42506</v>
      </c>
      <c r="F149" s="488" t="s">
        <v>130</v>
      </c>
      <c r="G149" s="488" t="s">
        <v>130</v>
      </c>
      <c r="H149" s="475" t="s">
        <v>165</v>
      </c>
      <c r="I149" s="490">
        <v>10002.709999999999</v>
      </c>
      <c r="J149" s="490">
        <v>10006.257</v>
      </c>
      <c r="K149" s="154" t="s">
        <v>58</v>
      </c>
      <c r="M149" s="484">
        <f>+(J149-I149)/I149</f>
        <v>3.5460390234251326E-4</v>
      </c>
    </row>
    <row r="150" spans="2:14" s="493" customFormat="1" ht="13.5" thickTop="1">
      <c r="B150" s="491" t="s">
        <v>195</v>
      </c>
      <c r="C150" s="8"/>
      <c r="D150" s="8"/>
      <c r="E150" s="8"/>
      <c r="F150" s="8"/>
      <c r="G150" s="8"/>
      <c r="H150" s="8"/>
      <c r="I150" s="8"/>
      <c r="J150" s="8"/>
      <c r="K150" s="492"/>
    </row>
    <row r="151" spans="2:14" s="493" customFormat="1" ht="12.75">
      <c r="B151" s="491" t="s">
        <v>196</v>
      </c>
    </row>
    <row r="152" spans="2:14" s="493" customFormat="1">
      <c r="B152" s="491" t="s">
        <v>197</v>
      </c>
      <c r="C152" s="8"/>
      <c r="D152" s="494"/>
      <c r="E152" s="495"/>
      <c r="F152" s="496"/>
      <c r="G152" s="495"/>
      <c r="H152" s="495"/>
      <c r="I152" s="495"/>
      <c r="J152" s="497"/>
      <c r="M152" s="498"/>
    </row>
    <row r="153" spans="2:14" s="493" customFormat="1">
      <c r="B153" s="491"/>
      <c r="E153" s="495"/>
      <c r="F153" s="496"/>
      <c r="G153" s="71"/>
      <c r="H153" s="495"/>
      <c r="I153" s="71"/>
      <c r="J153" s="497"/>
      <c r="M153" s="498"/>
    </row>
    <row r="154" spans="2:14" s="493" customFormat="1">
      <c r="B154" s="499"/>
      <c r="D154" s="494"/>
      <c r="E154" s="495"/>
      <c r="F154" s="495"/>
      <c r="G154" s="71" t="s">
        <v>198</v>
      </c>
      <c r="H154" s="495"/>
      <c r="I154" s="495"/>
      <c r="J154" s="497"/>
      <c r="M154" s="498"/>
    </row>
    <row r="155" spans="2:14" s="493" customFormat="1">
      <c r="B155" s="499"/>
      <c r="C155" s="494"/>
      <c r="D155" s="494"/>
      <c r="E155" s="495" t="s">
        <v>199</v>
      </c>
      <c r="F155" s="495"/>
      <c r="G155" s="495"/>
      <c r="H155" s="495"/>
      <c r="I155" s="495"/>
      <c r="J155" s="497"/>
      <c r="M155" s="498"/>
    </row>
    <row r="156" spans="2:14" s="493" customForma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4" s="493" customFormat="1">
      <c r="B157" s="499"/>
      <c r="C157" s="494"/>
      <c r="D157" s="494"/>
      <c r="E157" s="495"/>
      <c r="F157" s="495"/>
      <c r="G157" s="495"/>
      <c r="H157" s="495"/>
      <c r="I157" s="495"/>
      <c r="J157" s="497"/>
      <c r="M157" s="498"/>
    </row>
    <row r="158" spans="2:14" s="493" customForma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4" s="493" customFormat="1">
      <c r="B159" s="499"/>
      <c r="C159" s="494"/>
      <c r="D159" s="494"/>
      <c r="E159" s="495"/>
      <c r="F159" s="495" t="s">
        <v>200</v>
      </c>
      <c r="G159" s="495"/>
      <c r="H159" s="495"/>
      <c r="I159" s="495"/>
      <c r="J159" s="497"/>
      <c r="M159" s="498"/>
    </row>
    <row r="160" spans="2:14" s="493" customForma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>
      <c r="B162" s="499"/>
      <c r="C162" s="494"/>
      <c r="D162" s="494"/>
      <c r="E162" s="495"/>
      <c r="F162" s="495"/>
      <c r="G162" s="495"/>
      <c r="H162" s="495"/>
      <c r="I162" s="495"/>
      <c r="J162" s="497"/>
      <c r="M162" s="498"/>
    </row>
    <row r="163" spans="2:13" s="493" customForma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498"/>
    </row>
    <row r="514" spans="2:13" s="493" customForma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498"/>
    </row>
    <row r="515" spans="2:13" s="493" customFormat="1">
      <c r="B515" s="499"/>
      <c r="C515" s="494"/>
      <c r="D515" s="494"/>
      <c r="E515" s="495"/>
      <c r="F515" s="495"/>
      <c r="G515" s="495"/>
      <c r="H515" s="495"/>
      <c r="I515" s="495"/>
      <c r="J515" s="497"/>
      <c r="M515" s="9"/>
    </row>
    <row r="516" spans="2:13" s="493" customFormat="1">
      <c r="B516" s="499"/>
      <c r="C516" s="494"/>
      <c r="D516" s="494"/>
      <c r="E516" s="495"/>
      <c r="F516" s="495"/>
      <c r="G516" s="495"/>
      <c r="H516" s="495"/>
      <c r="I516" s="495"/>
      <c r="J516" s="497"/>
      <c r="M516" s="9"/>
    </row>
    <row r="524" spans="2:13">
      <c r="B524" s="491"/>
    </row>
    <row r="525" spans="2:13">
      <c r="B525" s="491"/>
      <c r="C525" s="8"/>
      <c r="D525" s="8"/>
      <c r="E525" s="8"/>
      <c r="F525" s="8"/>
      <c r="G525" s="8"/>
      <c r="H525" s="8"/>
      <c r="I525" s="8"/>
      <c r="J525" s="500"/>
    </row>
    <row r="526" spans="2:13">
      <c r="B526" s="491"/>
      <c r="C526" s="8"/>
      <c r="D526" s="8"/>
      <c r="E526" s="8"/>
      <c r="F526" s="8"/>
      <c r="G526" s="8"/>
      <c r="H526" s="8"/>
      <c r="I526" s="8"/>
      <c r="J526" s="500"/>
    </row>
    <row r="527" spans="2:13">
      <c r="B527" s="491"/>
      <c r="C527" s="8"/>
      <c r="D527" s="8"/>
      <c r="E527" s="8"/>
      <c r="F527" s="8"/>
      <c r="G527" s="8"/>
      <c r="H527" s="8"/>
      <c r="I527" s="8"/>
      <c r="J527" s="500"/>
    </row>
    <row r="528" spans="2:13">
      <c r="B528" s="491"/>
      <c r="C528" s="8"/>
      <c r="D528" s="8"/>
      <c r="E528" s="8"/>
      <c r="F528" s="8"/>
      <c r="G528" s="8"/>
      <c r="H528" s="8"/>
      <c r="I528" s="8"/>
      <c r="J528" s="500"/>
    </row>
    <row r="529" spans="2:10">
      <c r="B529" s="491"/>
      <c r="C529" s="8"/>
      <c r="D529" s="8"/>
      <c r="E529" s="8"/>
      <c r="F529" s="8"/>
      <c r="G529" s="8"/>
      <c r="H529" s="8"/>
      <c r="I529" s="8"/>
      <c r="J529" s="500"/>
    </row>
    <row r="530" spans="2:10">
      <c r="B530" s="491"/>
      <c r="C530" s="8"/>
      <c r="D530" s="8"/>
      <c r="E530" s="8"/>
      <c r="F530" s="8"/>
      <c r="G530" s="8"/>
      <c r="H530" s="8"/>
      <c r="I530" s="8"/>
      <c r="J530" s="500"/>
    </row>
    <row r="531" spans="2:10">
      <c r="B531" s="491"/>
      <c r="C531" s="8"/>
      <c r="D531" s="8"/>
      <c r="E531" s="8"/>
      <c r="F531" s="8"/>
      <c r="G531" s="8"/>
      <c r="H531" s="8"/>
      <c r="I531" s="8"/>
      <c r="J531" s="500"/>
    </row>
    <row r="532" spans="2:10">
      <c r="B532" s="491"/>
      <c r="C532" s="8"/>
      <c r="D532" s="8"/>
      <c r="E532" s="8"/>
      <c r="F532" s="8"/>
      <c r="G532" s="8"/>
      <c r="H532" s="8"/>
      <c r="I532" s="8"/>
      <c r="J532" s="500"/>
    </row>
    <row r="533" spans="2:10">
      <c r="B533" s="491"/>
      <c r="C533" s="8"/>
      <c r="D533" s="8"/>
      <c r="E533" s="8"/>
      <c r="F533" s="8"/>
      <c r="G533" s="8"/>
      <c r="H533" s="8"/>
      <c r="I533" s="8"/>
      <c r="J533" s="500"/>
    </row>
    <row r="534" spans="2:10">
      <c r="B534" s="491"/>
      <c r="C534" s="8"/>
      <c r="D534" s="8"/>
      <c r="E534" s="8"/>
      <c r="F534" s="8"/>
      <c r="G534" s="8"/>
      <c r="H534" s="8"/>
      <c r="I534" s="8"/>
      <c r="J534" s="500"/>
    </row>
    <row r="535" spans="2:10">
      <c r="B535" s="491"/>
      <c r="C535" s="8"/>
      <c r="D535" s="8"/>
      <c r="E535" s="8"/>
      <c r="F535" s="8"/>
      <c r="G535" s="8"/>
      <c r="H535" s="8"/>
      <c r="I535" s="8"/>
      <c r="J535" s="500"/>
    </row>
    <row r="536" spans="2:10">
      <c r="B536" s="491"/>
      <c r="C536" s="8"/>
      <c r="D536" s="8"/>
      <c r="E536" s="8"/>
      <c r="F536" s="8"/>
      <c r="G536" s="8"/>
      <c r="H536" s="8"/>
      <c r="I536" s="8"/>
      <c r="J536" s="500"/>
    </row>
    <row r="537" spans="2:10">
      <c r="B537" s="491"/>
      <c r="C537" s="8"/>
      <c r="D537" s="8"/>
      <c r="E537" s="8"/>
      <c r="F537" s="8"/>
      <c r="G537" s="8"/>
      <c r="H537" s="8"/>
      <c r="I537" s="8"/>
      <c r="J537" s="500"/>
    </row>
    <row r="538" spans="2:10">
      <c r="B538" s="491"/>
      <c r="C538" s="8"/>
      <c r="D538" s="8"/>
      <c r="E538" s="8"/>
      <c r="F538" s="8"/>
      <c r="G538" s="8"/>
      <c r="H538" s="8"/>
      <c r="I538" s="8"/>
      <c r="J538" s="500"/>
    </row>
    <row r="539" spans="2:10">
      <c r="B539" s="491"/>
      <c r="C539" s="8"/>
      <c r="D539" s="8"/>
      <c r="E539" s="8"/>
      <c r="F539" s="8"/>
      <c r="G539" s="8"/>
      <c r="H539" s="8"/>
      <c r="I539" s="8"/>
      <c r="J539" s="500"/>
    </row>
    <row r="540" spans="2:10">
      <c r="B540" s="491"/>
      <c r="C540" s="8"/>
      <c r="D540" s="8"/>
      <c r="E540" s="8"/>
      <c r="F540" s="8"/>
      <c r="G540" s="8"/>
      <c r="H540" s="8"/>
      <c r="I540" s="8"/>
      <c r="J540" s="500"/>
    </row>
    <row r="541" spans="2:10">
      <c r="B541" s="491"/>
      <c r="C541" s="8"/>
      <c r="D541" s="8"/>
      <c r="E541" s="8"/>
      <c r="F541" s="8"/>
      <c r="G541" s="8"/>
      <c r="H541" s="8"/>
      <c r="I541" s="8"/>
      <c r="J541" s="500"/>
    </row>
    <row r="542" spans="2:10">
      <c r="B542" s="491"/>
      <c r="C542" s="8"/>
      <c r="D542" s="8"/>
      <c r="E542" s="8"/>
      <c r="F542" s="8"/>
      <c r="G542" s="8"/>
      <c r="H542" s="8"/>
      <c r="I542" s="8"/>
      <c r="J542" s="500"/>
    </row>
    <row r="543" spans="2:10">
      <c r="B543" s="491"/>
      <c r="C543" s="8"/>
      <c r="D543" s="8"/>
      <c r="E543" s="8"/>
      <c r="F543" s="8"/>
      <c r="G543" s="8"/>
      <c r="H543" s="8"/>
      <c r="I543" s="8"/>
      <c r="J543" s="500"/>
    </row>
    <row r="544" spans="2:10">
      <c r="B544" s="491"/>
      <c r="C544" s="8"/>
      <c r="D544" s="8"/>
      <c r="E544" s="8"/>
      <c r="F544" s="8"/>
      <c r="G544" s="8"/>
      <c r="H544" s="8"/>
      <c r="I544" s="8"/>
      <c r="J544" s="500"/>
    </row>
    <row r="545" spans="2:10">
      <c r="B545" s="491"/>
      <c r="C545" s="8"/>
      <c r="D545" s="8"/>
      <c r="E545" s="8"/>
      <c r="F545" s="8"/>
      <c r="G545" s="8"/>
      <c r="H545" s="8"/>
      <c r="I545" s="8"/>
      <c r="J545" s="500"/>
    </row>
    <row r="546" spans="2:10">
      <c r="B546" s="491"/>
      <c r="C546" s="8"/>
      <c r="D546" s="8"/>
      <c r="E546" s="8"/>
      <c r="F546" s="8"/>
      <c r="G546" s="8"/>
      <c r="H546" s="8"/>
      <c r="I546" s="8"/>
      <c r="J546" s="500"/>
    </row>
    <row r="547" spans="2:10">
      <c r="B547" s="491"/>
      <c r="C547" s="8"/>
      <c r="D547" s="8"/>
      <c r="E547" s="8"/>
      <c r="F547" s="8"/>
      <c r="G547" s="8"/>
      <c r="H547" s="8"/>
      <c r="I547" s="8"/>
      <c r="J547" s="500"/>
    </row>
    <row r="548" spans="2:10">
      <c r="B548" s="491"/>
      <c r="C548" s="8"/>
      <c r="D548" s="8"/>
      <c r="E548" s="8"/>
      <c r="F548" s="8"/>
      <c r="G548" s="8"/>
      <c r="H548" s="8"/>
      <c r="I548" s="8"/>
      <c r="J548" s="500"/>
    </row>
    <row r="549" spans="2:10">
      <c r="B549" s="491"/>
      <c r="C549" s="8"/>
      <c r="D549" s="8"/>
      <c r="E549" s="8"/>
      <c r="F549" s="8"/>
      <c r="G549" s="8"/>
      <c r="H549" s="8"/>
      <c r="I549" s="8"/>
      <c r="J549" s="500"/>
    </row>
    <row r="550" spans="2:10">
      <c r="B550" s="491"/>
      <c r="C550" s="8"/>
      <c r="D550" s="8"/>
      <c r="E550" s="8"/>
      <c r="F550" s="8"/>
      <c r="G550" s="8"/>
      <c r="H550" s="8"/>
      <c r="I550" s="8"/>
      <c r="J550" s="500"/>
    </row>
    <row r="551" spans="2:10">
      <c r="B551" s="491"/>
      <c r="C551" s="8"/>
      <c r="D551" s="8"/>
      <c r="E551" s="8"/>
      <c r="F551" s="8"/>
      <c r="G551" s="8"/>
      <c r="H551" s="8"/>
      <c r="I551" s="8"/>
      <c r="J551" s="500"/>
    </row>
    <row r="552" spans="2:10">
      <c r="B552" s="491"/>
      <c r="C552" s="8"/>
      <c r="D552" s="8"/>
      <c r="E552" s="8"/>
      <c r="F552" s="8"/>
      <c r="G552" s="8"/>
      <c r="H552" s="8"/>
      <c r="I552" s="8"/>
      <c r="J552" s="500"/>
    </row>
    <row r="553" spans="2:10">
      <c r="B553" s="491"/>
      <c r="C553" s="8"/>
      <c r="D553" s="8"/>
      <c r="E553" s="8"/>
      <c r="F553" s="8"/>
      <c r="G553" s="8"/>
      <c r="H553" s="8"/>
      <c r="I553" s="8"/>
      <c r="J553" s="500"/>
    </row>
    <row r="554" spans="2:10">
      <c r="B554" s="491"/>
      <c r="C554" s="8"/>
      <c r="D554" s="8"/>
      <c r="E554" s="8"/>
      <c r="F554" s="8"/>
      <c r="G554" s="8"/>
      <c r="H554" s="8"/>
      <c r="I554" s="8"/>
      <c r="J554" s="500"/>
    </row>
    <row r="555" spans="2:10">
      <c r="B555" s="491"/>
      <c r="C555" s="8"/>
      <c r="D555" s="8"/>
      <c r="E555" s="8"/>
      <c r="F555" s="8"/>
      <c r="G555" s="8"/>
      <c r="H555" s="8"/>
      <c r="I555" s="8"/>
      <c r="J555" s="500"/>
    </row>
    <row r="556" spans="2:10">
      <c r="B556" s="491"/>
      <c r="C556" s="8"/>
      <c r="D556" s="8"/>
      <c r="E556" s="8"/>
      <c r="F556" s="8"/>
      <c r="G556" s="8"/>
      <c r="H556" s="8"/>
      <c r="I556" s="8"/>
      <c r="J556" s="500"/>
    </row>
    <row r="557" spans="2:10">
      <c r="B557" s="491"/>
      <c r="C557" s="8"/>
      <c r="D557" s="8"/>
      <c r="E557" s="8"/>
      <c r="F557" s="8"/>
      <c r="G557" s="8"/>
      <c r="H557" s="8"/>
      <c r="I557" s="8"/>
      <c r="J557" s="500"/>
    </row>
    <row r="558" spans="2:10">
      <c r="B558" s="491"/>
      <c r="C558" s="8"/>
      <c r="D558" s="8"/>
      <c r="E558" s="8"/>
      <c r="F558" s="8"/>
      <c r="G558" s="8"/>
      <c r="H558" s="8"/>
      <c r="I558" s="8"/>
      <c r="J558" s="500"/>
    </row>
    <row r="559" spans="2:10">
      <c r="B559" s="491"/>
      <c r="C559" s="8"/>
      <c r="D559" s="8"/>
      <c r="E559" s="8"/>
      <c r="F559" s="8"/>
      <c r="G559" s="8"/>
      <c r="H559" s="8"/>
      <c r="I559" s="8"/>
      <c r="J559" s="500"/>
    </row>
    <row r="560" spans="2:10">
      <c r="B560" s="491"/>
      <c r="C560" s="8"/>
      <c r="D560" s="8"/>
      <c r="E560" s="8"/>
      <c r="F560" s="8"/>
      <c r="G560" s="8"/>
      <c r="H560" s="8"/>
      <c r="I560" s="8"/>
      <c r="J560" s="500"/>
    </row>
    <row r="561" spans="2:10">
      <c r="B561" s="491"/>
      <c r="C561" s="8"/>
      <c r="D561" s="8"/>
      <c r="E561" s="8"/>
      <c r="F561" s="8"/>
      <c r="G561" s="8"/>
      <c r="H561" s="8"/>
      <c r="I561" s="8"/>
      <c r="J561" s="500"/>
    </row>
    <row r="562" spans="2:10">
      <c r="B562" s="491"/>
      <c r="C562" s="8"/>
      <c r="D562" s="8"/>
      <c r="E562" s="8"/>
      <c r="F562" s="8"/>
      <c r="G562" s="8"/>
      <c r="H562" s="8"/>
      <c r="I562" s="8"/>
      <c r="J562" s="500"/>
    </row>
    <row r="563" spans="2:10">
      <c r="B563" s="491"/>
      <c r="C563" s="8"/>
      <c r="D563" s="8"/>
      <c r="E563" s="8"/>
      <c r="F563" s="8"/>
      <c r="G563" s="8"/>
      <c r="H563" s="8"/>
      <c r="I563" s="8"/>
      <c r="J563" s="500"/>
    </row>
    <row r="564" spans="2:10">
      <c r="B564" s="491"/>
      <c r="C564" s="8"/>
      <c r="D564" s="8"/>
      <c r="E564" s="8"/>
      <c r="F564" s="8"/>
      <c r="G564" s="8"/>
      <c r="H564" s="8"/>
      <c r="I564" s="8"/>
      <c r="J564" s="500"/>
    </row>
    <row r="565" spans="2:10">
      <c r="B565" s="491"/>
      <c r="C565" s="8"/>
      <c r="D565" s="8"/>
      <c r="E565" s="8"/>
      <c r="F565" s="8"/>
      <c r="G565" s="8"/>
      <c r="H565" s="8"/>
      <c r="I565" s="8"/>
      <c r="J565" s="500"/>
    </row>
    <row r="566" spans="2:10">
      <c r="B566" s="491"/>
      <c r="C566" s="8"/>
      <c r="D566" s="8"/>
      <c r="E566" s="8"/>
      <c r="F566" s="8"/>
      <c r="G566" s="8"/>
      <c r="H566" s="8"/>
      <c r="I566" s="8"/>
      <c r="J566" s="500"/>
    </row>
    <row r="567" spans="2:10">
      <c r="B567" s="491"/>
      <c r="C567" s="8"/>
      <c r="D567" s="8"/>
      <c r="E567" s="8"/>
      <c r="F567" s="8"/>
      <c r="G567" s="8"/>
      <c r="H567" s="8"/>
      <c r="I567" s="8"/>
      <c r="J567" s="500"/>
    </row>
    <row r="568" spans="2:10">
      <c r="B568" s="491"/>
      <c r="C568" s="8"/>
      <c r="D568" s="8"/>
      <c r="E568" s="8"/>
      <c r="F568" s="8"/>
      <c r="G568" s="8"/>
      <c r="H568" s="8"/>
      <c r="I568" s="8"/>
      <c r="J568" s="500"/>
    </row>
    <row r="569" spans="2:10">
      <c r="B569" s="491"/>
      <c r="C569" s="8"/>
      <c r="D569" s="8"/>
      <c r="E569" s="8"/>
      <c r="F569" s="8"/>
      <c r="G569" s="8"/>
      <c r="H569" s="8"/>
      <c r="I569" s="8"/>
      <c r="J569" s="500"/>
    </row>
    <row r="570" spans="2:10">
      <c r="B570" s="491"/>
      <c r="C570" s="8"/>
      <c r="D570" s="8"/>
      <c r="E570" s="8"/>
      <c r="F570" s="8"/>
      <c r="G570" s="8"/>
      <c r="H570" s="8"/>
      <c r="I570" s="8"/>
      <c r="J570" s="500"/>
    </row>
    <row r="571" spans="2:10">
      <c r="C571" s="8"/>
      <c r="D571" s="8"/>
      <c r="E571" s="8"/>
      <c r="F571" s="8"/>
      <c r="G571" s="8"/>
      <c r="H571" s="8"/>
      <c r="I571" s="8"/>
      <c r="J571" s="50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2016-06-07T11:55:05Z</dcterms:created>
  <dcterms:modified xsi:type="dcterms:W3CDTF">2016-06-07T11:55:21Z</dcterms:modified>
</cp:coreProperties>
</file>