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90" windowWidth="18795" windowHeight="11505" activeTab="0"/>
  </bookViews>
  <sheets>
    <sheet name="VL07-05-2012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<sst xmlns="http://schemas.openxmlformats.org/spreadsheetml/2006/main" count="309" uniqueCount="170">
  <si>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</si>
  <si>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</si>
  <si>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</si>
  <si>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</si>
  <si>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</si>
  <si>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</si>
  <si>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</si>
  <si>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</si>
  <si>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</si>
  <si>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</si>
  <si>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</si>
  <si>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</si>
  <si>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</si>
  <si>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</si>
  <si>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</si>
  <si>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</si>
  <si>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</si>
  <si>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</si>
  <si>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</si>
  <si>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</si>
  <si>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</si>
  <si>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</si>
  <si>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</si>
  <si>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</si>
  <si>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</si>
  <si>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</si>
  <si>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</si>
  <si>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</si>
  <si>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</si>
  <si>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</si>
  <si>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</si>
  <si>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</si>
  <si>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</si>
  <si>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</si>
  <si>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</si>
  <si>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</si>
  <si>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</si>
  <si>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</si>
  <si>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</si>
  <si>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</si>
  <si>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</si>
  <si>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</si>
  <si>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</si>
  <si>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</si>
  <si>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</si>
  <si>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</si>
  <si>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</si>
  <si>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</si>
  <si>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</si>
  <si>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</si>
  <si>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</si>
  <si>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</si>
  <si>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</si>
  <si>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</si>
  <si>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</si>
  <si>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</si>
  <si>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</si>
  <si>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</si>
  <si>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</si>
  <si>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</si>
  <si>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</si>
  <si>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</si>
  <si>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</si>
  <si>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</si>
  <si>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</si>
  <si>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</si>
  <si>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</si>
  <si>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</si>
  <si>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</si>
  <si>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</si>
  <si>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</si>
  <si>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</si>
  <si>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</si>
  <si>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</si>
  <si>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</si>
  <si>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</si>
  <si>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</si>
  <si>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</si>
  <si>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</si>
  <si>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</si>
  <si>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</si>
  <si>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</si>
  <si>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</si>
  <si>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</si>
  <si>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</si>
  <si>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</si>
  <si>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</si>
  <si>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</si>
  <si>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</si>
  <si>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</si>
  <si>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</si>
  <si>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</si>
  <si>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</si>
  <si>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</si>
  <si>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</si>
  <si>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</si>
  <si>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</si>
  <si>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</si>
  <si>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</si>
  <si>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</si>
  <si>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</si>
  <si>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</si>
  <si>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</si>
  <si>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</si>
  <si>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</si>
  <si>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</si>
  <si>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</si>
  <si>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</si>
  <si>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</si>
  <si>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</si>
  <si>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</si>
  <si>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</si>
  <si>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</si>
  <si>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</si>
  <si>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</si>
  <si>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</si>
  <si>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</si>
  <si>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</si>
  <si>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</si>
  <si>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</si>
  <si>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</si>
  <si>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</si>
  <si>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</si>
  <si>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</si>
  <si>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</si>
  <si>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</si>
  <si>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</si>
  <si>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</si>
  <si>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</si>
  <si>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</si>
  <si>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</si>
  <si>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</si>
  <si>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</si>
  <si>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</si>
  <si>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</si>
  <si>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</si>
  <si>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</si>
  <si>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</si>
  <si>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</si>
  <si>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 xml:space="preserve"> -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</si>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</sst>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B1">
      <selection activeCell="Q19" sqref="P18:Q19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140.855</v>
      </c>
      <c r="J6" s="32">
        <v>140.887</v>
      </c>
      <c r="M6" s="33">
        <f>+(J6-I6)/I6</f>
        <v>0.00022718398352923708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12.356</v>
      </c>
      <c r="J8" s="32">
        <v>12.358</v>
      </c>
      <c r="M8" s="33">
        <f>+(J8-I8)/I8</f>
        <v>0.00016186468112663224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1.267</v>
      </c>
      <c r="J10" s="32">
        <v>1.268</v>
      </c>
      <c r="K10" s="48" t="s">
        <v>17</v>
      </c>
      <c r="M10" s="33">
        <f aca="true" t="shared" si="0" ref="M10:M71">+(J10-I10)/I10</f>
        <v>0.0007892659826362367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34.271</v>
      </c>
      <c r="J12" s="54">
        <v>34.284</v>
      </c>
      <c r="M12" s="33">
        <f t="shared" si="0"/>
        <v>0.00037932946222748456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46.765</v>
      </c>
      <c r="J13" s="61">
        <v>46.776</v>
      </c>
      <c r="M13" s="33">
        <f t="shared" si="0"/>
        <v>0.00023521864642366696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174.388</v>
      </c>
      <c r="J15" s="65">
        <v>174.499</v>
      </c>
      <c r="M15" s="33">
        <f t="shared" si="0"/>
        <v>0.0006365116865838818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591.148</v>
      </c>
      <c r="J16" s="70">
        <v>591.371</v>
      </c>
      <c r="M16" s="33">
        <f t="shared" si="0"/>
        <v>0.0003772320975457184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143.195</v>
      </c>
      <c r="J17" s="70">
        <v>143.47</v>
      </c>
      <c r="M17" s="33">
        <f t="shared" si="0"/>
        <v>0.0019204581165543889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130.586</v>
      </c>
      <c r="J18" s="70">
        <v>130.611</v>
      </c>
      <c r="K18" s="6"/>
      <c r="L18" s="6"/>
      <c r="M18" s="33">
        <f t="shared" si="0"/>
        <v>0.000191444718422934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119.867</v>
      </c>
      <c r="J19" s="70">
        <v>119.87</v>
      </c>
      <c r="M19" s="33">
        <f t="shared" si="0"/>
        <v>2.5027739077478484E-05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117.673</v>
      </c>
      <c r="J20" s="70">
        <v>117.606</v>
      </c>
      <c r="M20" s="33">
        <f t="shared" si="0"/>
        <v>-0.0005693744529331901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99.2</v>
      </c>
      <c r="J21" s="70">
        <v>99.09</v>
      </c>
      <c r="M21" s="33">
        <f t="shared" si="0"/>
        <v>-0.0011088709677419296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152.41</v>
      </c>
      <c r="J22" s="70">
        <v>152.15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110.465</v>
      </c>
      <c r="J23" s="70">
        <v>110.393</v>
      </c>
      <c r="M23" s="33">
        <f t="shared" si="0"/>
        <v>-0.0006517901597791402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106.516</v>
      </c>
      <c r="J24" s="84">
        <v>106.482</v>
      </c>
      <c r="M24" s="33">
        <f t="shared" si="0"/>
        <v>-0.0003192008712306698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1335.592</v>
      </c>
      <c r="J26" s="89">
        <v>1334.023</v>
      </c>
      <c r="K26" s="90" t="s">
        <v>41</v>
      </c>
      <c r="M26" s="33">
        <f t="shared" si="0"/>
        <v>-0.0011747599566336031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2338.427</v>
      </c>
      <c r="J27" s="89">
        <v>2334.152</v>
      </c>
      <c r="K27" s="93" t="s">
        <v>43</v>
      </c>
      <c r="M27" s="33">
        <f t="shared" si="0"/>
        <v>-0.0018281520013240058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111.215</v>
      </c>
      <c r="J28" s="97">
        <v>111.006</v>
      </c>
      <c r="K28" s="98" t="s">
        <v>45</v>
      </c>
      <c r="M28" s="33">
        <f t="shared" si="0"/>
        <v>-0.0018792429078811597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113.321</v>
      </c>
      <c r="J29" s="70">
        <v>112.756</v>
      </c>
      <c r="K29" s="90" t="s">
        <v>41</v>
      </c>
      <c r="M29" s="33">
        <f t="shared" si="0"/>
        <v>-0.00498583669399315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125.279</v>
      </c>
      <c r="J30" s="70">
        <v>125.113</v>
      </c>
      <c r="K30" s="90" t="s">
        <v>41</v>
      </c>
      <c r="M30" s="33">
        <f t="shared" si="0"/>
        <v>-0.0013250425051285278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1211.818</v>
      </c>
      <c r="J31" s="89">
        <v>1210.18</v>
      </c>
      <c r="K31" s="48" t="s">
        <v>17</v>
      </c>
      <c r="M31" s="33">
        <f t="shared" si="0"/>
        <v>-0.0013516881247843488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140.232</v>
      </c>
      <c r="J32" s="70">
        <v>139.93</v>
      </c>
      <c r="K32" s="90" t="s">
        <v>41</v>
      </c>
      <c r="M32" s="33">
        <f t="shared" si="0"/>
        <v>-0.0021535740772433715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16.263</v>
      </c>
      <c r="J33" s="70">
        <v>16.216</v>
      </c>
      <c r="K33" s="90" t="s">
        <v>41</v>
      </c>
      <c r="M33" s="33">
        <f t="shared" si="0"/>
        <v>-0.002889995695751128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6029.415</v>
      </c>
      <c r="J34" s="89">
        <v>6029.041</v>
      </c>
      <c r="K34" s="90" t="s">
        <v>41</v>
      </c>
      <c r="M34" s="33">
        <f t="shared" si="0"/>
        <v>-6.202923500866938E-05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6882.992</v>
      </c>
      <c r="J35" s="89">
        <v>6875.394</v>
      </c>
      <c r="K35" s="90" t="s">
        <v>41</v>
      </c>
      <c r="M35" s="33">
        <f t="shared" si="0"/>
        <v>-0.0011038804054980676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2.417</v>
      </c>
      <c r="J36" s="70">
        <v>2.429</v>
      </c>
      <c r="K36" s="48" t="s">
        <v>17</v>
      </c>
      <c r="M36" s="33">
        <f t="shared" si="0"/>
        <v>0.004964832436905259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1.991</v>
      </c>
      <c r="J37" s="70">
        <v>2.004</v>
      </c>
      <c r="K37" s="48" t="s">
        <v>17</v>
      </c>
      <c r="M37" s="33">
        <f t="shared" si="0"/>
        <v>0.006529382219989904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1.291</v>
      </c>
      <c r="J38" s="84">
        <v>1.322</v>
      </c>
      <c r="K38" s="98" t="s">
        <v>45</v>
      </c>
      <c r="M38" s="33">
        <f t="shared" si="0"/>
        <v>0.024012393493416065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108.756</v>
      </c>
      <c r="J44" s="129">
        <v>108.766</v>
      </c>
      <c r="M44" s="33">
        <f t="shared" si="0"/>
        <v>9.19489499430387E-05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101.953</v>
      </c>
      <c r="J45" s="134">
        <v>101.98</v>
      </c>
      <c r="M45" s="33">
        <f t="shared" si="0"/>
        <v>0.0002648279109001307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102.732</v>
      </c>
      <c r="J46" s="134">
        <v>102.756</v>
      </c>
      <c r="M46" s="33">
        <f t="shared" si="0"/>
        <v>0.00023361756804112554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104.376</v>
      </c>
      <c r="J47" s="134">
        <v>104.386</v>
      </c>
      <c r="M47" s="33">
        <f t="shared" si="0"/>
        <v>9.580746531761041E-05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104.633</v>
      </c>
      <c r="J48" s="134">
        <v>100.676</v>
      </c>
      <c r="M48" s="33">
        <f t="shared" si="0"/>
        <v>-0.03781789683942918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108.303</v>
      </c>
      <c r="J49" s="134">
        <v>108.325</v>
      </c>
      <c r="M49" s="33">
        <f t="shared" si="0"/>
        <v>0.00020313380054112602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105.045</v>
      </c>
      <c r="J50" s="134">
        <v>105.075</v>
      </c>
      <c r="M50" s="33">
        <f t="shared" si="0"/>
        <v>0.0002855918891903578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101.213</v>
      </c>
      <c r="J51" s="134">
        <v>101.241</v>
      </c>
      <c r="K51" s="6" t="s">
        <v>23</v>
      </c>
      <c r="M51" s="33">
        <f t="shared" si="0"/>
        <v>0.00027664430458543667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101.542</v>
      </c>
      <c r="J52" s="134">
        <v>101.573</v>
      </c>
      <c r="M52" s="33">
        <f t="shared" si="0"/>
        <v>0.0003052923913256751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106.729</v>
      </c>
      <c r="J53" s="134">
        <v>106.755</v>
      </c>
      <c r="M53" s="33">
        <f t="shared" si="0"/>
        <v>0.00024360764178429713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103.7</v>
      </c>
      <c r="J54" s="134">
        <v>103.721</v>
      </c>
      <c r="M54" s="33">
        <f t="shared" si="0"/>
        <v>0.00020250723240116485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101.431</v>
      </c>
      <c r="J55" s="134">
        <v>101.46</v>
      </c>
      <c r="M55" s="33">
        <f t="shared" si="0"/>
        <v>0.00028590864725770585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105.033</v>
      </c>
      <c r="J56" s="134">
        <v>105.06</v>
      </c>
      <c r="M56" s="33">
        <f t="shared" si="0"/>
        <v>0.000257062066207773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107.814</v>
      </c>
      <c r="J57" s="134">
        <v>107.842</v>
      </c>
      <c r="M57" s="33">
        <f t="shared" si="0"/>
        <v>0.00025970653161932404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103.197</v>
      </c>
      <c r="J58" s="134">
        <v>103.222</v>
      </c>
      <c r="K58" s="6" t="s">
        <v>23</v>
      </c>
      <c r="M58" s="33">
        <f t="shared" si="0"/>
        <v>0.00024225510431496528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103.718</v>
      </c>
      <c r="J59" s="134">
        <v>103.741</v>
      </c>
      <c r="K59" s="6" t="s">
        <v>23</v>
      </c>
      <c r="M59" s="33">
        <f t="shared" si="0"/>
        <v>0.00022175514375514504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100.279</v>
      </c>
      <c r="J60" s="134">
        <v>100.304</v>
      </c>
      <c r="M60" s="33">
        <f t="shared" si="0"/>
        <v>0.00024930444061075285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105.428</v>
      </c>
      <c r="J61" s="134">
        <v>105.457</v>
      </c>
      <c r="M61" s="33">
        <f t="shared" si="0"/>
        <v>0.00027506924156767045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103.696</v>
      </c>
      <c r="J62" s="134">
        <v>103.727</v>
      </c>
      <c r="M62" s="33">
        <f t="shared" si="0"/>
        <v>0.00029895077920079766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104.462</v>
      </c>
      <c r="J63" s="84">
        <v>104.488</v>
      </c>
      <c r="M63" s="33">
        <f t="shared" si="0"/>
        <v>0.0002488943347819901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104.846</v>
      </c>
      <c r="J67" s="129">
        <v>104.873</v>
      </c>
      <c r="M67" s="33">
        <f t="shared" si="0"/>
        <v>0.0002575205539553347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103.784</v>
      </c>
      <c r="J68" s="166">
        <v>103.814</v>
      </c>
      <c r="M68" s="33">
        <f t="shared" si="0"/>
        <v>0.00028906189778758697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101.652</v>
      </c>
      <c r="J69" s="166">
        <v>101.681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105.714</v>
      </c>
      <c r="J70" s="166">
        <v>105.738</v>
      </c>
      <c r="M70" s="33">
        <f aca="true" t="shared" si="3" ref="M70">+(J70-I70)/I70</f>
        <v>0.0002270276406152535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103.112</v>
      </c>
      <c r="J71" s="84">
        <v>103.14</v>
      </c>
      <c r="M71" s="33">
        <f t="shared" si="0"/>
        <v>0.0002715493831950287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10.617</v>
      </c>
      <c r="J73" s="129">
        <v>10.619</v>
      </c>
      <c r="M73" s="33">
        <f>+(J73-I73)/I73</f>
        <v>0.0001883771310161902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104.816</v>
      </c>
      <c r="J74" s="166">
        <v>104.845</v>
      </c>
      <c r="M74" s="33">
        <f>+(J74-I74)/I74</f>
        <v>0.0002766753167455003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101.097</v>
      </c>
      <c r="J75" s="84">
        <v>101.124</v>
      </c>
      <c r="M75" s="33">
        <f>+(J75-I75)/I75</f>
        <v>0.0002670702394729915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102.746</v>
      </c>
      <c r="J77" s="32">
        <v>102.812</v>
      </c>
      <c r="K77" s="90" t="s">
        <v>41</v>
      </c>
      <c r="M77" s="33">
        <f aca="true" t="shared" si="4" ref="M77:M130">+(J77-I77)/I77</f>
        <v>0.0006423607731688095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76.474</v>
      </c>
      <c r="J79" s="129">
        <v>76.405</v>
      </c>
      <c r="M79" s="33">
        <f aca="true" t="shared" si="5" ref="M79:M93">+(J79-I79)/I79</f>
        <v>-0.0009022674372989854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159.399</v>
      </c>
      <c r="J80" s="166">
        <v>159.439</v>
      </c>
      <c r="M80" s="33">
        <f t="shared" si="5"/>
        <v>0.0002509426031530439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1600.781</v>
      </c>
      <c r="J81" s="186">
        <v>1600.674</v>
      </c>
      <c r="M81" s="33">
        <f t="shared" si="5"/>
        <v>-6.684237256687261E-05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114.267</v>
      </c>
      <c r="J82" s="186">
        <v>114.1</v>
      </c>
      <c r="M82" s="33">
        <f t="shared" si="5"/>
        <v>-0.00146148931887598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115.165</v>
      </c>
      <c r="J83" s="166">
        <v>114.879</v>
      </c>
      <c r="M83" s="33">
        <f t="shared" si="5"/>
        <v>-0.0024833933920896225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99.362</v>
      </c>
      <c r="J84" s="166">
        <v>98.756</v>
      </c>
      <c r="M84" s="33">
        <f t="shared" si="5"/>
        <v>-0.006098911052514992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16.627</v>
      </c>
      <c r="J85" s="166">
        <v>16.631</v>
      </c>
      <c r="M85" s="33">
        <f t="shared" si="5"/>
        <v>0.0002405725626993045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279.18</v>
      </c>
      <c r="J86" s="166">
        <v>279.483</v>
      </c>
      <c r="M86" s="33">
        <f t="shared" si="5"/>
        <v>0.0010853212980872456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47.452</v>
      </c>
      <c r="J87" s="166">
        <v>47.061</v>
      </c>
      <c r="M87" s="33">
        <f t="shared" si="5"/>
        <v>-0.008239905588805493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2626.674</v>
      </c>
      <c r="J88" s="186">
        <v>2623.925</v>
      </c>
      <c r="M88" s="33">
        <f t="shared" si="5"/>
        <v>-0.0010465706821629925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84.188</v>
      </c>
      <c r="J89" s="166">
        <v>84.129</v>
      </c>
      <c r="M89" s="33">
        <f t="shared" si="5"/>
        <v>-0.0007008124673349824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60.906</v>
      </c>
      <c r="J90" s="166">
        <v>60.894</v>
      </c>
      <c r="M90" s="33">
        <f t="shared" si="5"/>
        <v>-0.00019702492365284956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103.797</v>
      </c>
      <c r="J91" s="166">
        <v>103.791</v>
      </c>
      <c r="M91" s="33">
        <f t="shared" si="5"/>
        <v>-5.780513887684834E-05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115.959</v>
      </c>
      <c r="J92" s="166">
        <v>115.899</v>
      </c>
      <c r="M92" s="33">
        <f t="shared" si="5"/>
        <v>-0.0005174242620236658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110.839</v>
      </c>
      <c r="J93" s="84">
        <v>110.686</v>
      </c>
      <c r="M93" s="33">
        <f t="shared" si="5"/>
        <v>-0.001380380551971703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11.895</v>
      </c>
      <c r="J95" s="129">
        <v>11.894</v>
      </c>
      <c r="M95" s="33">
        <f aca="true" t="shared" si="7" ref="M95:M114">+(J95-I95)/I95</f>
        <v>-8.406893652790633E-05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13.058</v>
      </c>
      <c r="J96" s="166">
        <v>13.054</v>
      </c>
      <c r="M96" s="33">
        <f t="shared" si="7"/>
        <v>-0.00030632562413842544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17.164</v>
      </c>
      <c r="J97" s="166">
        <v>17.158</v>
      </c>
      <c r="M97" s="33">
        <f t="shared" si="7"/>
        <v>-0.00034956886506643133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17.737</v>
      </c>
      <c r="J98" s="166">
        <v>17.709</v>
      </c>
      <c r="M98" s="33">
        <f t="shared" si="7"/>
        <v>-0.0015786209618311267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13.224</v>
      </c>
      <c r="J99" s="166">
        <v>13.213</v>
      </c>
      <c r="M99" s="33">
        <f t="shared" si="7"/>
        <v>-0.0008318209316395197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10.95</v>
      </c>
      <c r="J100" s="166">
        <v>10.945</v>
      </c>
      <c r="M100" s="33">
        <f t="shared" si="7"/>
        <v>-0.00045662100456611923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10.647</v>
      </c>
      <c r="J101" s="166">
        <v>10.646</v>
      </c>
      <c r="M101" s="33">
        <f t="shared" si="7"/>
        <v>-9.392317084619571E-05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10.548</v>
      </c>
      <c r="J102" s="166">
        <v>10.545</v>
      </c>
      <c r="M102" s="33">
        <f t="shared" si="7"/>
        <v>-0.000284414106939715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131.187</v>
      </c>
      <c r="J103" s="166">
        <v>130.739</v>
      </c>
      <c r="M103" s="33">
        <f t="shared" si="7"/>
        <v>-0.003414972520143059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130.544</v>
      </c>
      <c r="J104" s="166">
        <v>130.214</v>
      </c>
      <c r="M104" s="33">
        <f t="shared" si="7"/>
        <v>-0.002527883319034291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139</v>
      </c>
      <c r="G105" s="201" t="s">
        <v>139</v>
      </c>
      <c r="H105" s="166">
        <v>10.196</v>
      </c>
      <c r="I105" s="166">
        <v>11.24</v>
      </c>
      <c r="J105" s="166">
        <v>11.19</v>
      </c>
      <c r="M105" s="33">
        <f t="shared" si="7"/>
        <v>-0.004448398576512518</v>
      </c>
    </row>
    <row r="106" spans="2:13" ht="16.5" thickBot="1" thickTop="1">
      <c r="B106" s="184">
        <f t="shared" si="8"/>
        <v>84</v>
      </c>
      <c r="C106" s="94" t="s">
        <v>140</v>
      </c>
      <c r="D106" s="95" t="s">
        <v>99</v>
      </c>
      <c r="E106" s="185">
        <v>39699</v>
      </c>
      <c r="F106" s="194">
        <v>41031</v>
      </c>
      <c r="G106" s="201">
        <v>0.64</v>
      </c>
      <c r="H106" s="166">
        <v>117.513</v>
      </c>
      <c r="I106" s="166">
        <v>124.972</v>
      </c>
      <c r="J106" s="166">
        <v>124.589</v>
      </c>
      <c r="M106" s="33">
        <f t="shared" si="7"/>
        <v>-0.003064686489773674</v>
      </c>
    </row>
    <row r="107" spans="2:13" ht="16.5" thickBot="1" thickTop="1">
      <c r="B107" s="184">
        <f t="shared" si="8"/>
        <v>85</v>
      </c>
      <c r="C107" s="169" t="s">
        <v>141</v>
      </c>
      <c r="D107" s="170" t="s">
        <v>10</v>
      </c>
      <c r="E107" s="171">
        <v>39237</v>
      </c>
      <c r="F107" s="140">
        <v>40690</v>
      </c>
      <c r="G107" s="202">
        <v>0.137</v>
      </c>
      <c r="H107" s="166">
        <v>19.772</v>
      </c>
      <c r="I107" s="166">
        <v>21.519</v>
      </c>
      <c r="J107" s="166">
        <v>21.531</v>
      </c>
      <c r="M107" s="33">
        <f t="shared" si="7"/>
        <v>0.0005576467307960619</v>
      </c>
    </row>
    <row r="108" spans="2:13" ht="16.5" thickBot="1" thickTop="1">
      <c r="B108" s="184">
        <f t="shared" si="8"/>
        <v>86</v>
      </c>
      <c r="C108" s="163" t="s">
        <v>142</v>
      </c>
      <c r="D108" s="164" t="s">
        <v>35</v>
      </c>
      <c r="E108" s="185">
        <v>40725</v>
      </c>
      <c r="F108" s="185" t="s">
        <v>32</v>
      </c>
      <c r="G108" s="202" t="s">
        <v>32</v>
      </c>
      <c r="H108" s="166">
        <v>101.513</v>
      </c>
      <c r="I108" s="166">
        <v>101.164</v>
      </c>
      <c r="J108" s="166">
        <v>100.887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143</v>
      </c>
      <c r="D109" s="164" t="s">
        <v>35</v>
      </c>
      <c r="E109" s="185">
        <v>40725</v>
      </c>
      <c r="F109" s="203" t="s">
        <v>32</v>
      </c>
      <c r="G109" s="204" t="s">
        <v>32</v>
      </c>
      <c r="H109" s="205">
        <v>102.065</v>
      </c>
      <c r="I109" s="166">
        <v>101.798</v>
      </c>
      <c r="J109" s="166">
        <v>101.554</v>
      </c>
      <c r="M109" s="33" t="e">
        <f>+(#REF!-I109)/I109</f>
        <v>#REF!</v>
      </c>
    </row>
    <row r="110" spans="2:13" ht="16.5" thickBot="1" thickTop="1">
      <c r="B110" s="206">
        <f>B109+1</f>
        <v>88</v>
      </c>
      <c r="C110" s="207" t="s">
        <v>144</v>
      </c>
      <c r="D110" s="208" t="s">
        <v>145</v>
      </c>
      <c r="E110" s="209">
        <v>40910</v>
      </c>
      <c r="F110" s="210" t="s">
        <v>134</v>
      </c>
      <c r="G110" s="211" t="s">
        <v>134</v>
      </c>
      <c r="H110" s="212" t="s">
        <v>134</v>
      </c>
      <c r="I110" s="213">
        <v>97.55</v>
      </c>
      <c r="J110" s="213">
        <v>97.289</v>
      </c>
      <c r="M110" s="153"/>
    </row>
    <row r="111" spans="2:13" ht="18" customHeight="1" thickBot="1" thickTop="1">
      <c r="B111" s="214" t="s">
        <v>146</v>
      </c>
      <c r="C111" s="215"/>
      <c r="D111" s="215"/>
      <c r="E111" s="215"/>
      <c r="F111" s="215"/>
      <c r="G111" s="215"/>
      <c r="H111" s="215"/>
      <c r="I111" s="215"/>
      <c r="J111" s="216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17">
        <v>3.925</v>
      </c>
      <c r="H112" s="218">
        <v>98.979</v>
      </c>
      <c r="I112" s="218">
        <v>99.816</v>
      </c>
      <c r="J112" s="218">
        <v>99.782</v>
      </c>
      <c r="K112" s="98" t="s">
        <v>45</v>
      </c>
      <c r="M112" s="33">
        <f aca="true" t="shared" si="9" ref="M112:M113">+(J112-I112)/I112</f>
        <v>-0.0003406267532259961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32</v>
      </c>
      <c r="G113" s="217" t="s">
        <v>32</v>
      </c>
      <c r="H113" s="220">
        <v>106.97</v>
      </c>
      <c r="I113" s="220">
        <v>119.933</v>
      </c>
      <c r="J113" s="220">
        <v>120.325</v>
      </c>
      <c r="K113" s="98" t="s">
        <v>45</v>
      </c>
      <c r="M113" s="33">
        <f t="shared" si="9"/>
        <v>0.003268491574462374</v>
      </c>
    </row>
    <row r="114" spans="2:13" ht="16.5" thickBot="1" thickTop="1">
      <c r="B114" s="219">
        <f aca="true" t="shared" si="10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147.793</v>
      </c>
      <c r="J114" s="166">
        <v>147.269</v>
      </c>
      <c r="K114" s="221" t="s">
        <v>150</v>
      </c>
      <c r="M114" s="33">
        <f t="shared" si="7"/>
        <v>-0.00354549944855305</v>
      </c>
    </row>
    <row r="115" spans="2:13" ht="16.5" thickBot="1" thickTop="1">
      <c r="B115" s="219">
        <f t="shared" si="10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11.43</v>
      </c>
      <c r="J115" s="166">
        <v>11.388</v>
      </c>
      <c r="K115" s="90" t="s">
        <v>41</v>
      </c>
      <c r="M115" s="33">
        <f t="shared" si="4"/>
        <v>-0.003674540682414682</v>
      </c>
    </row>
    <row r="116" spans="2:13" ht="16.5" thickBot="1" thickTop="1">
      <c r="B116" s="219">
        <f t="shared" si="10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124.695</v>
      </c>
      <c r="J116" s="166">
        <v>124.686</v>
      </c>
      <c r="K116" s="90" t="s">
        <v>41</v>
      </c>
      <c r="M116" s="33">
        <f t="shared" si="4"/>
        <v>-7.217610970757552E-05</v>
      </c>
    </row>
    <row r="117" spans="2:13" ht="16.5" thickBot="1" thickTop="1">
      <c r="B117" s="219">
        <f t="shared" si="10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119.617</v>
      </c>
      <c r="J117" s="166">
        <v>119.489</v>
      </c>
      <c r="K117" s="90" t="s">
        <v>41</v>
      </c>
      <c r="M117" s="33">
        <f t="shared" si="4"/>
        <v>-0.001070082011754183</v>
      </c>
    </row>
    <row r="118" spans="2:13" ht="16.5" thickBot="1" thickTop="1">
      <c r="B118" s="219">
        <f t="shared" si="10"/>
        <v>95</v>
      </c>
      <c r="C118" s="163" t="s">
        <v>154</v>
      </c>
      <c r="D118" s="170" t="s">
        <v>155</v>
      </c>
      <c r="E118" s="185">
        <v>40543</v>
      </c>
      <c r="F118" s="222">
        <v>41026</v>
      </c>
      <c r="G118" s="172">
        <v>0.257</v>
      </c>
      <c r="H118" s="166">
        <v>102.389</v>
      </c>
      <c r="I118" s="166">
        <v>106.144</v>
      </c>
      <c r="J118" s="166">
        <v>105.927</v>
      </c>
      <c r="K118" s="93" t="s">
        <v>43</v>
      </c>
      <c r="M118" s="33">
        <f t="shared" si="4"/>
        <v>-0.002044392523364474</v>
      </c>
    </row>
    <row r="119" spans="2:13" ht="16.5" thickBot="1" thickTop="1">
      <c r="B119" s="219">
        <f t="shared" si="10"/>
        <v>96</v>
      </c>
      <c r="C119" s="163" t="s">
        <v>156</v>
      </c>
      <c r="D119" s="170" t="s">
        <v>155</v>
      </c>
      <c r="E119" s="185">
        <v>40543</v>
      </c>
      <c r="F119" s="223">
        <v>41026</v>
      </c>
      <c r="G119" s="224">
        <v>0.999</v>
      </c>
      <c r="H119" s="166">
        <v>101.337</v>
      </c>
      <c r="I119" s="166">
        <v>105.692</v>
      </c>
      <c r="J119" s="166">
        <v>105.437</v>
      </c>
      <c r="K119" s="93" t="s">
        <v>43</v>
      </c>
      <c r="M119" s="33">
        <f t="shared" si="4"/>
        <v>-0.0024126707792453115</v>
      </c>
    </row>
    <row r="120" spans="2:13" ht="16.5" thickBot="1" thickTop="1">
      <c r="B120" s="219">
        <f t="shared" si="10"/>
        <v>97</v>
      </c>
      <c r="C120" s="188" t="s">
        <v>157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187.097</v>
      </c>
      <c r="J120" s="166">
        <v>187.26</v>
      </c>
      <c r="K120" s="90" t="s">
        <v>41</v>
      </c>
      <c r="M120" s="33">
        <f t="shared" si="4"/>
        <v>0.0008712058450963002</v>
      </c>
    </row>
    <row r="121" spans="2:13" ht="16.5" thickBot="1" thickTop="1">
      <c r="B121" s="219">
        <f t="shared" si="10"/>
        <v>98</v>
      </c>
      <c r="C121" s="188" t="s">
        <v>158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166.653</v>
      </c>
      <c r="J121" s="166">
        <v>166.605</v>
      </c>
      <c r="K121" s="90" t="s">
        <v>41</v>
      </c>
      <c r="M121" s="33">
        <f t="shared" si="4"/>
        <v>-0.00028802361793668174</v>
      </c>
    </row>
    <row r="122" spans="2:13" ht="16.5" thickBot="1" thickTop="1">
      <c r="B122" s="219">
        <f t="shared" si="10"/>
        <v>99</v>
      </c>
      <c r="C122" s="188" t="s">
        <v>159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144.927</v>
      </c>
      <c r="J122" s="166">
        <v>144.955</v>
      </c>
      <c r="K122" s="90" t="s">
        <v>41</v>
      </c>
      <c r="M122" s="33">
        <f t="shared" si="4"/>
        <v>0.00019320071484278298</v>
      </c>
    </row>
    <row r="123" spans="2:13" ht="15.75" customHeight="1" thickBot="1" thickTop="1">
      <c r="B123" s="219">
        <f t="shared" si="10"/>
        <v>100</v>
      </c>
      <c r="C123" s="188" t="s">
        <v>160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10176.8</v>
      </c>
      <c r="J123" s="186">
        <v>10153.55</v>
      </c>
      <c r="K123" s="90" t="s">
        <v>41</v>
      </c>
      <c r="M123" s="33">
        <f t="shared" si="4"/>
        <v>-0.0022846081282918013</v>
      </c>
    </row>
    <row r="124" spans="2:13" ht="16.5" thickBot="1" thickTop="1">
      <c r="B124" s="219">
        <f t="shared" si="10"/>
        <v>101</v>
      </c>
      <c r="C124" s="163" t="s">
        <v>161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217.986</v>
      </c>
      <c r="J124" s="166">
        <v>216.325</v>
      </c>
      <c r="K124" s="90" t="s">
        <v>41</v>
      </c>
      <c r="M124" s="33">
        <f t="shared" si="4"/>
        <v>-0.007619755397135603</v>
      </c>
    </row>
    <row r="125" spans="2:13" ht="16.5" thickBot="1" thickTop="1">
      <c r="B125" s="219">
        <f t="shared" si="10"/>
        <v>102</v>
      </c>
      <c r="C125" s="163" t="s">
        <v>162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144.155</v>
      </c>
      <c r="J125" s="166">
        <v>143.66</v>
      </c>
      <c r="K125" s="90" t="s">
        <v>41</v>
      </c>
      <c r="M125" s="33">
        <f t="shared" si="4"/>
        <v>-0.003433803891644442</v>
      </c>
    </row>
    <row r="126" spans="2:13" ht="16.5" thickBot="1" thickTop="1">
      <c r="B126" s="219">
        <f t="shared" si="10"/>
        <v>103</v>
      </c>
      <c r="C126" s="163" t="s">
        <v>163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1636.405</v>
      </c>
      <c r="J126" s="186">
        <v>1638.555</v>
      </c>
      <c r="K126" s="90" t="s">
        <v>41</v>
      </c>
      <c r="M126" s="33">
        <f t="shared" si="4"/>
        <v>0.0013138556775370957</v>
      </c>
    </row>
    <row r="127" spans="2:13" ht="16.5" thickBot="1" thickTop="1">
      <c r="B127" s="219">
        <f t="shared" si="10"/>
        <v>104</v>
      </c>
      <c r="C127" s="163" t="s">
        <v>164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114.877</v>
      </c>
      <c r="J127" s="166">
        <v>114.785</v>
      </c>
      <c r="K127" s="93" t="s">
        <v>43</v>
      </c>
      <c r="M127" s="33">
        <f t="shared" si="4"/>
        <v>-0.0008008565683295939</v>
      </c>
    </row>
    <row r="128" spans="2:13" ht="16.5" thickBot="1" thickTop="1">
      <c r="B128" s="219">
        <f t="shared" si="10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100.279</v>
      </c>
      <c r="J128" s="166">
        <v>99.509</v>
      </c>
      <c r="K128" s="98" t="s">
        <v>45</v>
      </c>
      <c r="M128" s="33">
        <f t="shared" si="4"/>
        <v>-0.007678576770809402</v>
      </c>
    </row>
    <row r="129" spans="2:13" ht="16.5" thickBot="1" thickTop="1">
      <c r="B129" s="219">
        <f t="shared" si="10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119.99</v>
      </c>
      <c r="J129" s="166">
        <v>122.197</v>
      </c>
      <c r="K129" s="98" t="s">
        <v>45</v>
      </c>
      <c r="M129" s="33">
        <f t="shared" si="4"/>
        <v>0.018393199433286173</v>
      </c>
    </row>
    <row r="130" spans="2:13" ht="16.5" thickBot="1" thickTop="1">
      <c r="B130" s="226">
        <f t="shared" si="10"/>
        <v>107</v>
      </c>
      <c r="C130" s="227" t="s">
        <v>168</v>
      </c>
      <c r="D130" s="208" t="s">
        <v>145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10295.434</v>
      </c>
      <c r="J130" s="230">
        <v>10253.456</v>
      </c>
      <c r="K130" s="90" t="s">
        <v>41</v>
      </c>
      <c r="M130" s="33">
        <f t="shared" si="4"/>
        <v>-0.004077341470014684</v>
      </c>
    </row>
    <row r="131" spans="1:13" ht="11.2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2012-05-07T13:28:48Z</dcterms:created>
  <dcterms:modified xsi:type="dcterms:W3CDTF">2012-05-07T13:29:08Z</dcterms:modified>
  <cp:category/>
  <cp:version/>
  <cp:contentType/>
  <cp:contentStatus/>
</cp:coreProperties>
</file>