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07-01-2016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<sst xmlns="http://schemas.openxmlformats.org/spreadsheetml/2006/main" count="348" uniqueCount="199">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</sst>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1" fillId="0" borderId="216" xfId="1" applyBorder="1"/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13" fillId="2" borderId="228" xfId="2" applyFont="1" applyFill="1" applyBorder="1" applyAlignment="1">
      <alignment vertical="center"/>
    </xf>
    <xf numFmtId="0" fontId="7" fillId="0" borderId="229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zoomScale="95" zoomScaleNormal="95" workbookViewId="0">
      <selection activeCell="P10" sqref="P10"/>
    </sheetView>
  </sheetViews>
  <sheetFormatPr baseColWidth="10" defaultColWidth="11.42578125" defaultRowHeight="15"/>
  <cols>
    <col min="1" max="1" width="2.28515625" style="8" customWidth="1"/>
    <col min="2" max="2" width="5.5703125" style="506" customWidth="1"/>
    <col min="3" max="3" width="40.28515625" style="500" customWidth="1"/>
    <col min="4" max="4" width="31.7109375" style="500" customWidth="1"/>
    <col min="5" max="5" width="12.42578125" style="501" customWidth="1"/>
    <col min="6" max="6" width="12.85546875" style="501" customWidth="1"/>
    <col min="7" max="7" width="9" style="501" customWidth="1"/>
    <col min="8" max="8" width="14.42578125" style="501" customWidth="1"/>
    <col min="9" max="9" width="15.140625" style="501" customWidth="1"/>
    <col min="10" max="10" width="14.28515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158.46600000000001</v>
      </c>
      <c r="J6" s="37">
        <v>158.47999999999999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106.913</v>
      </c>
      <c r="J7" s="47">
        <v>106.92400000000001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91.896000000000001</v>
      </c>
      <c r="J8" s="54">
        <v>91.902000000000001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14.068</v>
      </c>
      <c r="J10" s="60">
        <v>14.069000000000001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102.965</v>
      </c>
      <c r="J11" s="66">
        <v>102.977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1.446</v>
      </c>
      <c r="J13" s="37">
        <v>1.4470000000000001</v>
      </c>
      <c r="K13" s="71" t="s">
        <v>23</v>
      </c>
      <c r="L13" s="38"/>
      <c r="M13" s="39">
        <f t="shared" ref="M13" si="0">+(J13-I13)/I13</f>
        <v>6.9156293222691009E-4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101.636</v>
      </c>
      <c r="J14" s="78">
        <v>101.70399999999999</v>
      </c>
      <c r="K14" s="79"/>
      <c r="L14" s="80">
        <v>12769294</v>
      </c>
      <c r="M14" s="81">
        <f>+(J14-I14)/I14</f>
        <v>6.6905427210828684E-4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38.774000000000001</v>
      </c>
      <c r="J16" s="37">
        <v>38.777999999999999</v>
      </c>
      <c r="K16" s="38"/>
      <c r="L16" s="38"/>
      <c r="M16" s="87">
        <f t="shared" ref="M16:M17" si="1">+(J16-I16)/I16</f>
        <v>1.0316191262180283E-4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52.573</v>
      </c>
      <c r="J17" s="92">
        <v>52.576999999999998</v>
      </c>
      <c r="K17" s="38"/>
      <c r="L17" s="38"/>
      <c r="M17" s="87">
        <f t="shared" si="1"/>
        <v>7.6084682251303573E-5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140.66499999999999</v>
      </c>
      <c r="J19" s="37">
        <v>141.78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517</v>
      </c>
      <c r="J20" s="106">
        <v>519.89700000000005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119.18</v>
      </c>
      <c r="J21" s="106">
        <v>119.63800000000001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125.35599999999999</v>
      </c>
      <c r="J22" s="106">
        <v>125.78100000000001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134.06899999999999</v>
      </c>
      <c r="J23" s="106">
        <v>134.53700000000001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118.41500000000001</v>
      </c>
      <c r="J24" s="106">
        <v>118.95699999999999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92.058999999999997</v>
      </c>
      <c r="J25" s="106">
        <v>92.93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139.893</v>
      </c>
      <c r="J26" s="106">
        <v>140.18600000000001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88.63</v>
      </c>
      <c r="J27" s="106">
        <v>89.448999999999998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96.56</v>
      </c>
      <c r="J28" s="117">
        <v>96.814999999999998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124.148</v>
      </c>
      <c r="J29" s="119">
        <v>124.833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116.46899999999999</v>
      </c>
      <c r="J30" s="117">
        <v>117.41800000000001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78.622</v>
      </c>
      <c r="J31" s="127">
        <v>79.039000000000001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104.94199999999999</v>
      </c>
      <c r="J32" s="127">
        <v>105.223</v>
      </c>
      <c r="K32" s="38"/>
      <c r="L32" s="38"/>
      <c r="M32" s="39"/>
      <c r="N32" s="38"/>
    </row>
    <row r="33" spans="1:16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92.475999999999999</v>
      </c>
      <c r="J33" s="127">
        <v>92.954999999999998</v>
      </c>
      <c r="K33" s="38"/>
      <c r="L33" s="38"/>
      <c r="M33" s="39"/>
      <c r="N33" s="38"/>
    </row>
    <row r="34" spans="1:16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101.376</v>
      </c>
      <c r="J34" s="141">
        <v>102.221</v>
      </c>
      <c r="K34" s="38"/>
      <c r="L34" s="38"/>
      <c r="M34" s="39"/>
      <c r="N34" s="38"/>
    </row>
    <row r="35" spans="1:16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99.097999999999999</v>
      </c>
      <c r="J35" s="141">
        <v>99.454999999999998</v>
      </c>
      <c r="K35" s="38"/>
      <c r="L35" s="38"/>
      <c r="M35" s="39"/>
      <c r="N35" s="38"/>
    </row>
    <row r="36" spans="1:16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17.93</v>
      </c>
      <c r="J36" s="152">
        <v>18.109000000000002</v>
      </c>
      <c r="K36" s="153"/>
      <c r="L36" s="30"/>
      <c r="M36" s="154">
        <f>+(J36-I36)/I36</f>
        <v>9.9832682654769685E-3</v>
      </c>
      <c r="N36" s="30"/>
    </row>
    <row r="37" spans="1:16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6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1482.7850000000001</v>
      </c>
      <c r="J38" s="163">
        <v>1487.1030000000001</v>
      </c>
      <c r="K38" s="164" t="s">
        <v>58</v>
      </c>
      <c r="M38" s="81">
        <f t="shared" ref="M38:M56" si="3">+(J38-I38)/I38</f>
        <v>2.9120877268113605E-3</v>
      </c>
    </row>
    <row r="39" spans="1:16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2255.0160000000001</v>
      </c>
      <c r="J39" s="169">
        <v>2258.1759999999999</v>
      </c>
      <c r="K39" s="170" t="s">
        <v>60</v>
      </c>
      <c r="M39" s="81">
        <f t="shared" si="3"/>
        <v>1.4013204340899818E-3</v>
      </c>
    </row>
    <row r="40" spans="1:16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111.96899999999999</v>
      </c>
      <c r="J40" s="174">
        <v>114.434</v>
      </c>
      <c r="K40" s="175" t="s">
        <v>62</v>
      </c>
      <c r="M40" s="81">
        <f t="shared" si="3"/>
        <v>2.2015022015022048E-2</v>
      </c>
    </row>
    <row r="41" spans="1:16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103.73399999999999</v>
      </c>
      <c r="J41" s="179">
        <v>104.75</v>
      </c>
      <c r="K41" s="164" t="s">
        <v>58</v>
      </c>
      <c r="M41" s="81">
        <f t="shared" si="3"/>
        <v>9.7942815277537298E-3</v>
      </c>
    </row>
    <row r="42" spans="1:16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133.703</v>
      </c>
      <c r="J42" s="180">
        <v>134.59200000000001</v>
      </c>
      <c r="K42" s="164" t="s">
        <v>58</v>
      </c>
      <c r="M42" s="81">
        <f t="shared" si="3"/>
        <v>6.6490654659956024E-3</v>
      </c>
    </row>
    <row r="43" spans="1:16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131.06700000000001</v>
      </c>
      <c r="J43" s="180">
        <v>131.54900000000001</v>
      </c>
      <c r="K43" s="164" t="s">
        <v>58</v>
      </c>
      <c r="M43" s="81">
        <f t="shared" si="3"/>
        <v>3.6775084498767751E-3</v>
      </c>
    </row>
    <row r="44" spans="1:16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14.385</v>
      </c>
      <c r="J44" s="179">
        <v>14.561</v>
      </c>
      <c r="K44" s="164" t="s">
        <v>58</v>
      </c>
      <c r="M44" s="81">
        <f t="shared" si="3"/>
        <v>1.2234966979492537E-2</v>
      </c>
      <c r="P44" s="153"/>
    </row>
    <row r="45" spans="1:16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5000.7039999999997</v>
      </c>
      <c r="J45" s="186">
        <v>4993.2700000000004</v>
      </c>
      <c r="K45" s="164" t="s">
        <v>58</v>
      </c>
      <c r="M45" s="81">
        <f t="shared" si="3"/>
        <v>-1.4865906880309828E-3</v>
      </c>
    </row>
    <row r="46" spans="1:16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4834.5150000000003</v>
      </c>
      <c r="J46" s="187">
        <v>4831.0820000000003</v>
      </c>
      <c r="K46" s="164"/>
      <c r="M46" s="81">
        <f t="shared" si="3"/>
        <v>-7.1010225431092724E-4</v>
      </c>
    </row>
    <row r="47" spans="1:16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2.2050000000000001</v>
      </c>
      <c r="J47" s="179">
        <v>2.25</v>
      </c>
      <c r="K47" s="164"/>
      <c r="M47" s="81">
        <f t="shared" si="3"/>
        <v>2.040816326530609E-2</v>
      </c>
    </row>
    <row r="48" spans="1:16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1.9830000000000001</v>
      </c>
      <c r="J48" s="179">
        <v>2.012</v>
      </c>
      <c r="K48" s="198" t="s">
        <v>23</v>
      </c>
      <c r="M48" s="81">
        <f t="shared" si="3"/>
        <v>1.462430660615225E-2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1.0129999999999999</v>
      </c>
      <c r="J49" s="204">
        <v>1.0349999999999999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1.028</v>
      </c>
      <c r="J50" s="180">
        <v>1.0369999999999999</v>
      </c>
      <c r="K50" s="175"/>
      <c r="M50" s="205">
        <f t="shared" si="3"/>
        <v>8.7548638132294715E-3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1.018</v>
      </c>
      <c r="J51" s="179">
        <v>1.032</v>
      </c>
      <c r="K51" s="175"/>
      <c r="M51" s="205">
        <f t="shared" si="3"/>
        <v>1.3752455795677812E-2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1.0049999999999999</v>
      </c>
      <c r="J52" s="180">
        <v>1.0249999999999999</v>
      </c>
      <c r="K52" s="175"/>
      <c r="M52" s="205">
        <f t="shared" si="3"/>
        <v>1.9900497512437831E-2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8.8979999999999997</v>
      </c>
      <c r="J54" s="218">
        <v>8.8770000000000007</v>
      </c>
      <c r="K54" s="175"/>
      <c r="M54" s="205">
        <f t="shared" si="3"/>
        <v>-2.3600809170599034E-3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104.04</v>
      </c>
      <c r="J55" s="218">
        <v>104.827</v>
      </c>
      <c r="K55" s="175"/>
      <c r="M55" s="205">
        <f t="shared" si="3"/>
        <v>7.5643983083428668E-3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116.127</v>
      </c>
      <c r="J56" s="218">
        <v>116.128</v>
      </c>
      <c r="K56" s="175"/>
      <c r="M56" s="205">
        <f t="shared" si="3"/>
        <v>8.611261808233873E-6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108.715</v>
      </c>
      <c r="J62" s="37">
        <v>108.727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103.964</v>
      </c>
      <c r="J63" s="254">
        <v>103.97499999999999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105.929</v>
      </c>
      <c r="J64" s="179">
        <v>105.94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102.596</v>
      </c>
      <c r="J65" s="259">
        <v>102.608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104.26</v>
      </c>
      <c r="J66" s="179">
        <v>104.27200000000001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107.496</v>
      </c>
      <c r="J67" s="261">
        <v>107.50700000000001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104.69799999999999</v>
      </c>
      <c r="J68" s="46">
        <v>104.71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102.71899999999999</v>
      </c>
      <c r="J69" s="217">
        <v>102.72799999999999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105.23099999999999</v>
      </c>
      <c r="J70" s="259">
        <v>105.241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102.191</v>
      </c>
      <c r="J71" s="259">
        <v>102.202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104.36799999999999</v>
      </c>
      <c r="J72" s="259">
        <v>104.379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103.68</v>
      </c>
      <c r="J73" s="217">
        <v>103.691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106.89</v>
      </c>
      <c r="J74" s="217">
        <v>106.902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105.548</v>
      </c>
      <c r="J75" s="217">
        <v>105.559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103.559</v>
      </c>
      <c r="J76" s="217">
        <v>103.569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102.691</v>
      </c>
      <c r="J77" s="217">
        <v>102.70099999999999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104.863</v>
      </c>
      <c r="J78" s="217">
        <v>104.873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102.935</v>
      </c>
      <c r="J79" s="217">
        <v>102.946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103.994</v>
      </c>
      <c r="J80" s="261">
        <v>104.003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105.10599999999999</v>
      </c>
      <c r="J81" s="282">
        <v>105.117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102.955</v>
      </c>
      <c r="J82" s="261">
        <v>102.968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103.598</v>
      </c>
      <c r="J83" s="261">
        <v>103.61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105.086</v>
      </c>
      <c r="J84" s="259">
        <v>105.096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102.61199999999999</v>
      </c>
      <c r="J85" s="92">
        <v>102.622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10.582000000000001</v>
      </c>
      <c r="J87" s="294">
        <v>10.583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103.422</v>
      </c>
      <c r="J88" s="299">
        <v>103.431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103.971</v>
      </c>
      <c r="J89" s="304">
        <v>103.983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103.34399999999999</v>
      </c>
      <c r="J90" s="311">
        <v>103.355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10.146000000000001</v>
      </c>
      <c r="J91" s="318">
        <v>10.147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59.186</v>
      </c>
      <c r="J94" s="60">
        <v>59.552999999999997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138.38300000000001</v>
      </c>
      <c r="J95" s="261">
        <v>138.751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1415.8720000000001</v>
      </c>
      <c r="J96" s="332">
        <v>1418.1189999999999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111.17400000000001</v>
      </c>
      <c r="J97" s="338">
        <v>111.541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105.589</v>
      </c>
      <c r="J98" s="338">
        <v>106.458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88.588999999999999</v>
      </c>
      <c r="J99" s="338">
        <v>89.11</v>
      </c>
      <c r="K99" s="38"/>
      <c r="L99" s="38"/>
      <c r="M99" s="39"/>
      <c r="N99" s="38"/>
    </row>
    <row r="100" spans="1:14" ht="15.75" thickTop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17.084</v>
      </c>
      <c r="J100" s="338">
        <v>17.132000000000001</v>
      </c>
      <c r="K100" s="338"/>
      <c r="L100" s="338"/>
      <c r="M100" s="338"/>
      <c r="N100" s="341"/>
    </row>
    <row r="101" spans="1:14" ht="15.75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265.16800000000001</v>
      </c>
      <c r="J101" s="338">
        <v>266.62599999999998</v>
      </c>
      <c r="K101" s="338"/>
      <c r="L101" s="338"/>
      <c r="M101" s="338"/>
      <c r="N101" s="341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29.596</v>
      </c>
      <c r="J102" s="338">
        <v>29.765000000000001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2257.6709999999998</v>
      </c>
      <c r="J103" s="332">
        <v>2267.076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69.590999999999994</v>
      </c>
      <c r="J104" s="343">
        <v>70.149000000000001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54.204999999999998</v>
      </c>
      <c r="J105" s="338">
        <v>54.33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98.712999999999994</v>
      </c>
      <c r="J106" s="349">
        <v>99.26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82.105000000000004</v>
      </c>
      <c r="J107" s="92">
        <v>82.712999999999994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11.164999999999999</v>
      </c>
      <c r="J109" s="60">
        <v>11.173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12.201000000000001</v>
      </c>
      <c r="J110" s="358">
        <v>12.22</v>
      </c>
      <c r="K110" s="38"/>
      <c r="L110" s="39"/>
      <c r="M110" s="38"/>
      <c r="N110" s="71"/>
    </row>
    <row r="111" spans="1:14" ht="16.5" thickTop="1" thickBot="1">
      <c r="B111" s="355">
        <f t="shared" ref="B111:B124" si="8">B110+1</f>
        <v>92</v>
      </c>
      <c r="C111" s="359" t="s">
        <v>151</v>
      </c>
      <c r="D111" s="213" t="s">
        <v>17</v>
      </c>
      <c r="E111" s="330">
        <v>735</v>
      </c>
      <c r="F111" s="248">
        <v>42121</v>
      </c>
      <c r="G111" s="331">
        <v>0.20499999999999999</v>
      </c>
      <c r="H111" s="217">
        <v>14.638</v>
      </c>
      <c r="I111" s="360">
        <v>14.906000000000001</v>
      </c>
      <c r="J111" s="360">
        <v>15.016</v>
      </c>
      <c r="K111" s="38"/>
      <c r="L111" s="39"/>
      <c r="M111" s="38"/>
      <c r="N111" s="71"/>
    </row>
    <row r="112" spans="1:14" ht="17.25" customHeight="1" thickTop="1" thickBot="1">
      <c r="A112" s="361"/>
      <c r="B112" s="355">
        <f t="shared" si="8"/>
        <v>93</v>
      </c>
      <c r="C112" s="359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0">
        <v>13.99</v>
      </c>
      <c r="J112" s="360">
        <v>14.095000000000001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12.234</v>
      </c>
      <c r="J113" s="367">
        <v>12.291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66">
        <v>10.808999999999999</v>
      </c>
      <c r="I114" s="367">
        <v>10.946999999999999</v>
      </c>
      <c r="J114" s="367">
        <v>11.004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0" t="s">
        <v>155</v>
      </c>
      <c r="D115" s="371" t="s">
        <v>92</v>
      </c>
      <c r="E115" s="372">
        <v>40848</v>
      </c>
      <c r="F115" s="248">
        <v>42149</v>
      </c>
      <c r="G115" s="373">
        <v>0.23200000000000001</v>
      </c>
      <c r="H115" s="374" t="s">
        <v>156</v>
      </c>
      <c r="I115" s="375" t="s">
        <v>156</v>
      </c>
      <c r="J115" s="375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0" t="s">
        <v>157</v>
      </c>
      <c r="D116" s="376" t="s">
        <v>92</v>
      </c>
      <c r="E116" s="377">
        <v>40848</v>
      </c>
      <c r="F116" s="248">
        <v>42149</v>
      </c>
      <c r="G116" s="378">
        <v>0.318</v>
      </c>
      <c r="H116" s="379" t="s">
        <v>156</v>
      </c>
      <c r="I116" s="380" t="s">
        <v>156</v>
      </c>
      <c r="J116" s="380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1" t="s">
        <v>158</v>
      </c>
      <c r="D117" s="382" t="s">
        <v>64</v>
      </c>
      <c r="E117" s="383">
        <v>39175</v>
      </c>
      <c r="F117" s="248">
        <v>42145</v>
      </c>
      <c r="G117" s="384">
        <v>2.3380000000000001</v>
      </c>
      <c r="H117" s="385">
        <v>131.96799999999999</v>
      </c>
      <c r="I117" s="386">
        <v>135.15299999999999</v>
      </c>
      <c r="J117" s="386">
        <v>135.77699999999999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87" t="s">
        <v>159</v>
      </c>
      <c r="D118" s="382" t="s">
        <v>64</v>
      </c>
      <c r="E118" s="383">
        <v>39175</v>
      </c>
      <c r="F118" s="248">
        <v>42145</v>
      </c>
      <c r="G118" s="388">
        <v>2.2360000000000002</v>
      </c>
      <c r="H118" s="389">
        <v>128.40700000000001</v>
      </c>
      <c r="I118" s="390">
        <v>130.864</v>
      </c>
      <c r="J118" s="390">
        <v>131.28399999999999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1" t="s">
        <v>160</v>
      </c>
      <c r="D119" s="392" t="s">
        <v>25</v>
      </c>
      <c r="E119" s="393">
        <v>40708</v>
      </c>
      <c r="F119" s="394">
        <v>128.76</v>
      </c>
      <c r="G119" s="395">
        <v>0.17299999999999999</v>
      </c>
      <c r="H119" s="396">
        <v>8.9019999999999992</v>
      </c>
      <c r="I119" s="397">
        <v>9.0630000000000006</v>
      </c>
      <c r="J119" s="397">
        <v>9.11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398">
        <v>39699</v>
      </c>
      <c r="F120" s="399">
        <v>42142</v>
      </c>
      <c r="G120" s="400">
        <v>2.657</v>
      </c>
      <c r="H120" s="401">
        <v>92.918000000000006</v>
      </c>
      <c r="I120" s="402">
        <v>94.685000000000002</v>
      </c>
      <c r="J120" s="402">
        <v>95.576999999999998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3" t="s">
        <v>162</v>
      </c>
      <c r="D121" s="404" t="s">
        <v>41</v>
      </c>
      <c r="E121" s="405">
        <v>40725</v>
      </c>
      <c r="F121" s="279">
        <v>42152</v>
      </c>
      <c r="G121" s="406">
        <v>0.52</v>
      </c>
      <c r="H121" s="407">
        <v>78.915000000000006</v>
      </c>
      <c r="I121" s="408">
        <v>79.126999999999995</v>
      </c>
      <c r="J121" s="408">
        <v>79.450999999999993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3" t="s">
        <v>163</v>
      </c>
      <c r="D122" s="404" t="s">
        <v>41</v>
      </c>
      <c r="E122" s="409">
        <v>40725</v>
      </c>
      <c r="F122" s="279">
        <v>42152</v>
      </c>
      <c r="G122" s="410">
        <v>0.13300000000000001</v>
      </c>
      <c r="H122" s="396">
        <v>79.802999999999997</v>
      </c>
      <c r="I122" s="397">
        <v>80.38</v>
      </c>
      <c r="J122" s="397">
        <v>80.995999999999995</v>
      </c>
      <c r="K122" s="38"/>
      <c r="L122" s="39"/>
      <c r="M122" s="38"/>
      <c r="N122" s="71"/>
    </row>
    <row r="123" spans="1:14" ht="16.5" thickTop="1" thickBot="1">
      <c r="B123" s="355">
        <f t="shared" si="8"/>
        <v>104</v>
      </c>
      <c r="C123" s="411" t="s">
        <v>164</v>
      </c>
      <c r="D123" s="412" t="s">
        <v>131</v>
      </c>
      <c r="E123" s="413">
        <v>40910</v>
      </c>
      <c r="F123" s="414">
        <v>42153</v>
      </c>
      <c r="G123" s="415">
        <v>3.0619999999999998</v>
      </c>
      <c r="H123" s="416">
        <v>96.120999999999995</v>
      </c>
      <c r="I123" s="417">
        <v>96.427999999999997</v>
      </c>
      <c r="J123" s="417">
        <v>96.731999999999999</v>
      </c>
      <c r="K123" s="418"/>
      <c r="L123" s="419"/>
      <c r="M123" s="418"/>
      <c r="N123" s="420"/>
    </row>
    <row r="124" spans="1:14" ht="16.5" thickTop="1" thickBot="1">
      <c r="B124" s="421">
        <f t="shared" si="8"/>
        <v>105</v>
      </c>
      <c r="C124" s="422" t="s">
        <v>165</v>
      </c>
      <c r="D124" s="149" t="s">
        <v>14</v>
      </c>
      <c r="E124" s="423">
        <v>41904</v>
      </c>
      <c r="F124" s="424" t="s">
        <v>166</v>
      </c>
      <c r="G124" s="425" t="s">
        <v>166</v>
      </c>
      <c r="H124" s="92">
        <v>86.855999999999995</v>
      </c>
      <c r="I124" s="426">
        <v>88.436999999999998</v>
      </c>
      <c r="J124" s="426">
        <v>89.152000000000001</v>
      </c>
      <c r="K124" s="170"/>
      <c r="M124" s="81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6"/>
      <c r="M125" s="158"/>
    </row>
    <row r="126" spans="1:14" ht="16.5" thickTop="1" thickBot="1">
      <c r="B126" s="355">
        <v>106</v>
      </c>
      <c r="C126" s="132" t="s">
        <v>168</v>
      </c>
      <c r="D126" s="171" t="s">
        <v>28</v>
      </c>
      <c r="E126" s="248">
        <v>40210</v>
      </c>
      <c r="F126" s="248">
        <v>42129</v>
      </c>
      <c r="G126" s="249">
        <v>2.1320000000000001</v>
      </c>
      <c r="H126" s="37">
        <v>108.15600000000001</v>
      </c>
      <c r="I126" s="60">
        <v>108.15600000000001</v>
      </c>
      <c r="J126" s="60">
        <v>110.122</v>
      </c>
      <c r="K126" s="175" t="s">
        <v>62</v>
      </c>
      <c r="M126" s="81">
        <f t="shared" ref="M126:M136" si="9">+(J126-I126)/I126</f>
        <v>1.8177447390805818E-2</v>
      </c>
    </row>
    <row r="127" spans="1:14" ht="16.5" thickTop="1" thickBot="1">
      <c r="B127" s="355">
        <f t="shared" ref="B127:B142" si="10">B126+1</f>
        <v>107</v>
      </c>
      <c r="C127" s="132" t="s">
        <v>169</v>
      </c>
      <c r="D127" s="404" t="s">
        <v>28</v>
      </c>
      <c r="E127" s="405">
        <v>40630</v>
      </c>
      <c r="F127" s="248">
        <v>42129</v>
      </c>
      <c r="G127" s="249">
        <v>1.867</v>
      </c>
      <c r="H127" s="407">
        <v>94.576999999999998</v>
      </c>
      <c r="I127" s="408">
        <v>94.576999999999998</v>
      </c>
      <c r="J127" s="408">
        <v>98.141000000000005</v>
      </c>
      <c r="K127" s="175" t="s">
        <v>62</v>
      </c>
      <c r="M127" s="81">
        <f t="shared" si="9"/>
        <v>3.7683580574558374E-2</v>
      </c>
    </row>
    <row r="128" spans="1:14" ht="16.5" thickTop="1" thickBot="1">
      <c r="B128" s="355">
        <f t="shared" si="10"/>
        <v>108</v>
      </c>
      <c r="C128" s="427" t="s">
        <v>170</v>
      </c>
      <c r="D128" s="404" t="s">
        <v>12</v>
      </c>
      <c r="E128" s="405">
        <v>39097</v>
      </c>
      <c r="F128" s="264">
        <v>42150</v>
      </c>
      <c r="G128" s="428">
        <v>3.2749999999999999</v>
      </c>
      <c r="H128" s="407">
        <v>127.36</v>
      </c>
      <c r="I128" s="408">
        <v>127.36</v>
      </c>
      <c r="J128" s="408">
        <v>130.178</v>
      </c>
      <c r="K128" s="429" t="s">
        <v>171</v>
      </c>
      <c r="M128" s="81">
        <f t="shared" si="9"/>
        <v>2.212625628140702E-2</v>
      </c>
    </row>
    <row r="129" spans="2:13" ht="16.5" thickTop="1" thickBot="1">
      <c r="B129" s="355">
        <f t="shared" si="10"/>
        <v>109</v>
      </c>
      <c r="C129" s="430" t="s">
        <v>172</v>
      </c>
      <c r="D129" s="431" t="s">
        <v>173</v>
      </c>
      <c r="E129" s="432">
        <v>40543</v>
      </c>
      <c r="F129" s="433">
        <v>42132</v>
      </c>
      <c r="G129" s="434">
        <v>1.9950000000000001</v>
      </c>
      <c r="H129" s="435">
        <v>100.38200000000001</v>
      </c>
      <c r="I129" s="436">
        <v>100.38200000000001</v>
      </c>
      <c r="J129" s="436">
        <v>101.495</v>
      </c>
      <c r="K129" s="170" t="s">
        <v>60</v>
      </c>
      <c r="M129" s="81">
        <f t="shared" si="9"/>
        <v>1.1087645195353744E-2</v>
      </c>
    </row>
    <row r="130" spans="2:13" ht="16.5" thickTop="1" thickBot="1">
      <c r="B130" s="355">
        <f t="shared" si="10"/>
        <v>110</v>
      </c>
      <c r="C130" s="437" t="s">
        <v>174</v>
      </c>
      <c r="D130" s="438" t="s">
        <v>173</v>
      </c>
      <c r="E130" s="439">
        <v>40543</v>
      </c>
      <c r="F130" s="433">
        <v>42132</v>
      </c>
      <c r="G130" s="440">
        <v>0.41699999999999998</v>
      </c>
      <c r="H130" s="338">
        <v>94.831999999999994</v>
      </c>
      <c r="I130" s="436">
        <v>94.831999999999994</v>
      </c>
      <c r="J130" s="436">
        <v>96.698999999999998</v>
      </c>
      <c r="K130" s="170" t="s">
        <v>60</v>
      </c>
      <c r="M130" s="81">
        <f t="shared" si="9"/>
        <v>1.9687447275181423E-2</v>
      </c>
    </row>
    <row r="131" spans="2:13" ht="16.5" thickTop="1" thickBot="1">
      <c r="B131" s="355">
        <f t="shared" si="10"/>
        <v>111</v>
      </c>
      <c r="C131" s="441" t="s">
        <v>175</v>
      </c>
      <c r="D131" s="442" t="s">
        <v>78</v>
      </c>
      <c r="E131" s="439">
        <v>38671</v>
      </c>
      <c r="F131" s="433">
        <v>42149</v>
      </c>
      <c r="G131" s="443">
        <v>3.8849999999999998</v>
      </c>
      <c r="H131" s="444">
        <v>181.97200000000001</v>
      </c>
      <c r="I131" s="445">
        <v>181.97200000000001</v>
      </c>
      <c r="J131" s="445">
        <v>183.77699999999999</v>
      </c>
      <c r="K131" s="164" t="s">
        <v>58</v>
      </c>
      <c r="M131" s="81">
        <f t="shared" si="9"/>
        <v>9.9191084342644936E-3</v>
      </c>
    </row>
    <row r="132" spans="2:13" ht="16.5" thickTop="1" thickBot="1">
      <c r="B132" s="355">
        <f t="shared" si="10"/>
        <v>112</v>
      </c>
      <c r="C132" s="446" t="s">
        <v>176</v>
      </c>
      <c r="D132" s="447" t="s">
        <v>78</v>
      </c>
      <c r="E132" s="448">
        <v>38671</v>
      </c>
      <c r="F132" s="248">
        <v>42149</v>
      </c>
      <c r="G132" s="449">
        <v>3.3820000000000001</v>
      </c>
      <c r="H132" s="444">
        <v>171.56800000000001</v>
      </c>
      <c r="I132" s="445">
        <v>171.56800000000001</v>
      </c>
      <c r="J132" s="445">
        <v>172.79900000000001</v>
      </c>
      <c r="K132" s="164" t="s">
        <v>58</v>
      </c>
      <c r="M132" s="81">
        <f t="shared" si="9"/>
        <v>7.1749976685628698E-3</v>
      </c>
    </row>
    <row r="133" spans="2:13" ht="16.5" thickTop="1" thickBot="1">
      <c r="B133" s="355">
        <f t="shared" si="10"/>
        <v>113</v>
      </c>
      <c r="C133" s="446" t="s">
        <v>177</v>
      </c>
      <c r="D133" s="447" t="s">
        <v>78</v>
      </c>
      <c r="E133" s="448">
        <v>38671</v>
      </c>
      <c r="F133" s="248">
        <v>42149</v>
      </c>
      <c r="G133" s="449">
        <v>5.2149999999999999</v>
      </c>
      <c r="H133" s="444">
        <v>149.82900000000001</v>
      </c>
      <c r="I133" s="445">
        <v>149.82900000000001</v>
      </c>
      <c r="J133" s="445">
        <v>150.422</v>
      </c>
      <c r="K133" s="164" t="s">
        <v>58</v>
      </c>
      <c r="M133" s="81">
        <f t="shared" si="9"/>
        <v>3.9578452769489835E-3</v>
      </c>
    </row>
    <row r="134" spans="2:13" ht="15.75" customHeight="1" thickTop="1" thickBot="1">
      <c r="B134" s="355">
        <f t="shared" si="10"/>
        <v>114</v>
      </c>
      <c r="C134" s="446" t="s">
        <v>178</v>
      </c>
      <c r="D134" s="447" t="s">
        <v>78</v>
      </c>
      <c r="E134" s="448">
        <v>38835</v>
      </c>
      <c r="F134" s="450">
        <v>41421</v>
      </c>
      <c r="G134" s="449">
        <v>63.142000000000003</v>
      </c>
      <c r="H134" s="451">
        <v>12794.422</v>
      </c>
      <c r="I134" s="452">
        <v>12794.422</v>
      </c>
      <c r="J134" s="452">
        <v>12811.732</v>
      </c>
      <c r="K134" s="164" t="s">
        <v>58</v>
      </c>
      <c r="M134" s="81">
        <f t="shared" si="9"/>
        <v>1.3529333329789725E-3</v>
      </c>
    </row>
    <row r="135" spans="2:13" ht="16.5" thickTop="1" thickBot="1">
      <c r="B135" s="355">
        <f t="shared" si="10"/>
        <v>115</v>
      </c>
      <c r="C135" s="453" t="s">
        <v>179</v>
      </c>
      <c r="D135" s="447" t="s">
        <v>78</v>
      </c>
      <c r="E135" s="448">
        <v>40014</v>
      </c>
      <c r="F135" s="454" t="s">
        <v>129</v>
      </c>
      <c r="G135" s="455" t="s">
        <v>129</v>
      </c>
      <c r="H135" s="444">
        <v>18.018999999999998</v>
      </c>
      <c r="I135" s="445">
        <v>18.018999999999998</v>
      </c>
      <c r="J135" s="445">
        <v>18.138999999999999</v>
      </c>
      <c r="K135" s="164" t="s">
        <v>58</v>
      </c>
      <c r="M135" s="81">
        <f t="shared" si="9"/>
        <v>6.659637049780843E-3</v>
      </c>
    </row>
    <row r="136" spans="2:13" ht="16.5" thickTop="1" thickBot="1">
      <c r="B136" s="355">
        <f t="shared" si="10"/>
        <v>116</v>
      </c>
      <c r="C136" s="453" t="s">
        <v>180</v>
      </c>
      <c r="D136" s="447" t="s">
        <v>78</v>
      </c>
      <c r="E136" s="448">
        <v>40455</v>
      </c>
      <c r="F136" s="450" t="s">
        <v>129</v>
      </c>
      <c r="G136" s="455" t="s">
        <v>129</v>
      </c>
      <c r="H136" s="444">
        <v>129.04599999999999</v>
      </c>
      <c r="I136" s="445">
        <v>129.04599999999999</v>
      </c>
      <c r="J136" s="445">
        <v>130.001</v>
      </c>
      <c r="K136" s="164" t="s">
        <v>58</v>
      </c>
      <c r="M136" s="81">
        <f t="shared" si="9"/>
        <v>7.4004618508129857E-3</v>
      </c>
    </row>
    <row r="137" spans="2:13" ht="16.5" thickTop="1" thickBot="1">
      <c r="B137" s="355">
        <f t="shared" si="10"/>
        <v>117</v>
      </c>
      <c r="C137" s="453" t="s">
        <v>181</v>
      </c>
      <c r="D137" s="447" t="s">
        <v>182</v>
      </c>
      <c r="E137" s="448">
        <v>40240</v>
      </c>
      <c r="F137" s="450">
        <v>42151</v>
      </c>
      <c r="G137" s="455">
        <v>1.446</v>
      </c>
      <c r="H137" s="444">
        <v>116.015</v>
      </c>
      <c r="I137" s="445">
        <v>116.015</v>
      </c>
      <c r="J137" s="445">
        <v>119.825</v>
      </c>
      <c r="K137" s="175" t="s">
        <v>62</v>
      </c>
      <c r="M137" s="81" t="e">
        <f>+(I137-#REF!)/#REF!</f>
        <v>#REF!</v>
      </c>
    </row>
    <row r="138" spans="2:13" ht="16.5" thickTop="1" thickBot="1">
      <c r="B138" s="355">
        <f t="shared" si="10"/>
        <v>118</v>
      </c>
      <c r="C138" s="456" t="s">
        <v>183</v>
      </c>
      <c r="D138" s="457" t="s">
        <v>131</v>
      </c>
      <c r="E138" s="458">
        <v>40147</v>
      </c>
      <c r="F138" s="450">
        <v>41418</v>
      </c>
      <c r="G138" s="449">
        <v>32.752000000000002</v>
      </c>
      <c r="H138" s="459">
        <v>8825.2610000000004</v>
      </c>
      <c r="I138" s="460">
        <v>8825.2610000000004</v>
      </c>
      <c r="J138" s="460">
        <v>8803.8850000000002</v>
      </c>
      <c r="K138" s="164" t="s">
        <v>58</v>
      </c>
      <c r="M138" s="81">
        <f t="shared" ref="M138:M140" si="11">+(J138-I138)/I138</f>
        <v>-2.4221379968252725E-3</v>
      </c>
    </row>
    <row r="139" spans="2:13" ht="16.5" thickTop="1" thickBot="1">
      <c r="B139" s="355">
        <f t="shared" si="10"/>
        <v>119</v>
      </c>
      <c r="C139" s="461" t="s">
        <v>184</v>
      </c>
      <c r="D139" s="293" t="s">
        <v>112</v>
      </c>
      <c r="E139" s="314">
        <v>41359</v>
      </c>
      <c r="F139" s="248">
        <v>42153</v>
      </c>
      <c r="G139" s="462">
        <v>0.10199999999999999</v>
      </c>
      <c r="H139" s="463">
        <v>7.867</v>
      </c>
      <c r="I139" s="463">
        <v>7.867</v>
      </c>
      <c r="J139" s="463">
        <v>7.9189999999999996</v>
      </c>
      <c r="K139" s="164" t="s">
        <v>58</v>
      </c>
      <c r="M139" s="81">
        <f t="shared" si="11"/>
        <v>6.6098894114655655E-3</v>
      </c>
    </row>
    <row r="140" spans="2:13" ht="16.5" thickTop="1" thickBot="1">
      <c r="B140" s="355">
        <f t="shared" si="10"/>
        <v>120</v>
      </c>
      <c r="C140" s="464" t="s">
        <v>185</v>
      </c>
      <c r="D140" s="465" t="s">
        <v>131</v>
      </c>
      <c r="E140" s="466">
        <v>41984</v>
      </c>
      <c r="F140" s="467" t="s">
        <v>129</v>
      </c>
      <c r="G140" s="468" t="s">
        <v>129</v>
      </c>
      <c r="H140" s="469">
        <v>88.100999999999999</v>
      </c>
      <c r="I140" s="470">
        <v>88.100999999999999</v>
      </c>
      <c r="J140" s="470">
        <v>89.703000000000003</v>
      </c>
      <c r="K140" s="164" t="s">
        <v>58</v>
      </c>
      <c r="M140" s="81">
        <f t="shared" si="11"/>
        <v>1.8183675554193528E-2</v>
      </c>
    </row>
    <row r="141" spans="2:13" ht="15.75" thickTop="1">
      <c r="B141" s="355">
        <f t="shared" si="10"/>
        <v>121</v>
      </c>
      <c r="C141" s="471" t="s">
        <v>186</v>
      </c>
      <c r="D141" s="472" t="s">
        <v>52</v>
      </c>
      <c r="E141" s="473">
        <v>42170</v>
      </c>
      <c r="F141" s="467" t="s">
        <v>166</v>
      </c>
      <c r="G141" s="474" t="s">
        <v>187</v>
      </c>
      <c r="H141" s="475">
        <v>946.48699999999997</v>
      </c>
      <c r="I141" s="475">
        <v>946.48699999999997</v>
      </c>
      <c r="J141" s="475">
        <v>952.44299999999998</v>
      </c>
      <c r="K141" s="164"/>
      <c r="M141" s="205"/>
    </row>
    <row r="142" spans="2:13" ht="15.75" thickBot="1">
      <c r="B142" s="355">
        <f t="shared" si="10"/>
        <v>122</v>
      </c>
      <c r="C142" s="476" t="s">
        <v>188</v>
      </c>
      <c r="D142" s="293" t="s">
        <v>10</v>
      </c>
      <c r="E142" s="413">
        <v>42352</v>
      </c>
      <c r="F142" s="315" t="s">
        <v>166</v>
      </c>
      <c r="G142" s="477" t="s">
        <v>187</v>
      </c>
      <c r="H142" s="478">
        <v>5000</v>
      </c>
      <c r="I142" s="478">
        <v>5000</v>
      </c>
      <c r="J142" s="478">
        <v>5000</v>
      </c>
      <c r="K142" s="164"/>
      <c r="M142" s="205"/>
    </row>
    <row r="143" spans="2:13" ht="13.5" customHeight="1" thickTop="1" thickBot="1">
      <c r="B143" s="244" t="s">
        <v>189</v>
      </c>
      <c r="C143" s="55"/>
      <c r="D143" s="55"/>
      <c r="E143" s="55"/>
      <c r="F143" s="55"/>
      <c r="G143" s="55"/>
      <c r="H143" s="55"/>
      <c r="I143" s="55"/>
      <c r="J143" s="245"/>
      <c r="M143" s="158"/>
    </row>
    <row r="144" spans="2:13" ht="16.5" thickTop="1" thickBot="1">
      <c r="B144" s="479">
        <v>123</v>
      </c>
      <c r="C144" s="480" t="s">
        <v>190</v>
      </c>
      <c r="D144" s="481" t="s">
        <v>128</v>
      </c>
      <c r="E144" s="482">
        <v>42024</v>
      </c>
      <c r="F144" s="483" t="s">
        <v>129</v>
      </c>
      <c r="G144" s="484" t="s">
        <v>129</v>
      </c>
      <c r="H144" s="485">
        <v>103.095</v>
      </c>
      <c r="I144" s="485">
        <v>105.45</v>
      </c>
      <c r="J144" s="485">
        <v>106.31399999999999</v>
      </c>
      <c r="K144" s="164" t="s">
        <v>58</v>
      </c>
      <c r="M144" s="81">
        <f t="shared" ref="M144" si="12">+(J144-I144)/I144</f>
        <v>8.1934566145091519E-3</v>
      </c>
    </row>
    <row r="145" spans="2:13" ht="16.5" customHeight="1" thickTop="1" thickBot="1">
      <c r="B145" s="155" t="s">
        <v>191</v>
      </c>
      <c r="C145" s="156"/>
      <c r="D145" s="156"/>
      <c r="E145" s="156"/>
      <c r="F145" s="156"/>
      <c r="G145" s="156"/>
      <c r="H145" s="156"/>
      <c r="I145" s="156"/>
      <c r="J145" s="157"/>
      <c r="M145" s="158"/>
    </row>
    <row r="146" spans="2:13" ht="16.5" customHeight="1" thickTop="1" thickBot="1">
      <c r="B146" s="486">
        <v>124</v>
      </c>
      <c r="C146" s="487" t="s">
        <v>192</v>
      </c>
      <c r="D146" s="488" t="s">
        <v>112</v>
      </c>
      <c r="E146" s="489">
        <v>41317</v>
      </c>
      <c r="F146" s="489">
        <v>42153</v>
      </c>
      <c r="G146" s="490">
        <v>0.107</v>
      </c>
      <c r="H146" s="491">
        <v>7.9809999999999999</v>
      </c>
      <c r="I146" s="491">
        <v>7.9809999999999999</v>
      </c>
      <c r="J146" s="491">
        <v>8.0790000000000006</v>
      </c>
      <c r="K146" s="164" t="s">
        <v>58</v>
      </c>
      <c r="M146" s="492">
        <f t="shared" ref="M146:M147" si="13">+(J146-I146)/I146</f>
        <v>1.2279163012153959E-2</v>
      </c>
    </row>
    <row r="147" spans="2:13" ht="16.5" customHeight="1" thickTop="1" thickBot="1">
      <c r="B147" s="493">
        <v>125</v>
      </c>
      <c r="C147" s="148" t="s">
        <v>193</v>
      </c>
      <c r="D147" s="149" t="s">
        <v>131</v>
      </c>
      <c r="E147" s="494">
        <v>41982</v>
      </c>
      <c r="F147" s="495" t="s">
        <v>129</v>
      </c>
      <c r="G147" s="495" t="s">
        <v>129</v>
      </c>
      <c r="H147" s="485">
        <v>86.378</v>
      </c>
      <c r="I147" s="485">
        <v>86.378</v>
      </c>
      <c r="J147" s="485">
        <v>87.200999999999993</v>
      </c>
      <c r="K147" s="164" t="s">
        <v>58</v>
      </c>
      <c r="M147" s="492">
        <f t="shared" si="13"/>
        <v>9.5278890458217746E-3</v>
      </c>
    </row>
    <row r="148" spans="2:13" s="498" customFormat="1" ht="13.5" thickTop="1">
      <c r="B148" s="496"/>
      <c r="C148" s="8"/>
      <c r="D148" s="8"/>
      <c r="E148" s="8"/>
      <c r="F148" s="8"/>
      <c r="G148" s="8"/>
      <c r="H148" s="8"/>
      <c r="I148" s="8"/>
      <c r="J148" s="8"/>
      <c r="K148" s="497"/>
    </row>
    <row r="149" spans="2:13" s="498" customFormat="1" ht="12.75">
      <c r="B149" s="499" t="s">
        <v>194</v>
      </c>
    </row>
    <row r="150" spans="2:13" s="498" customFormat="1">
      <c r="B150" s="499" t="s">
        <v>195</v>
      </c>
      <c r="C150" s="8"/>
      <c r="D150" s="500"/>
      <c r="E150" s="501"/>
      <c r="F150" s="502"/>
      <c r="G150" s="501"/>
      <c r="H150" s="501"/>
      <c r="I150" s="501"/>
      <c r="J150" s="503"/>
      <c r="M150" s="504"/>
    </row>
    <row r="151" spans="2:13" s="498" customFormat="1">
      <c r="B151" s="505"/>
      <c r="E151" s="501"/>
      <c r="F151" s="502"/>
      <c r="G151" s="71"/>
      <c r="H151" s="501"/>
      <c r="I151" s="71"/>
      <c r="J151" s="503"/>
      <c r="M151" s="504"/>
    </row>
    <row r="152" spans="2:13" s="498" customFormat="1">
      <c r="B152" s="506"/>
      <c r="C152" s="500"/>
      <c r="D152" s="500"/>
      <c r="E152" s="501"/>
      <c r="F152" s="501"/>
      <c r="G152" s="71" t="s">
        <v>196</v>
      </c>
      <c r="H152" s="501"/>
      <c r="I152" s="501"/>
      <c r="J152" s="503"/>
      <c r="M152" s="504"/>
    </row>
    <row r="153" spans="2:13" s="498" customFormat="1">
      <c r="B153" s="506"/>
      <c r="C153" s="500"/>
      <c r="D153" s="500"/>
      <c r="E153" s="501" t="s">
        <v>197</v>
      </c>
      <c r="F153" s="501"/>
      <c r="G153" s="501"/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/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 t="s">
        <v>198</v>
      </c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/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9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23" spans="2:13">
      <c r="B523" s="499"/>
      <c r="C523" s="8"/>
      <c r="D523" s="8"/>
      <c r="E523" s="8"/>
      <c r="F523" s="8"/>
      <c r="G523" s="8"/>
      <c r="H523" s="8"/>
      <c r="I523" s="8"/>
      <c r="J523" s="507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2016-01-07T14:36:06Z</dcterms:created>
  <dcterms:modified xsi:type="dcterms:W3CDTF">2016-01-07T14:36:24Z</dcterms:modified>
</cp:coreProperties>
</file>