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9-2016 " sheetId="1" r:id="rId1"/>
  </sheets>
  <definedNames>
    <definedName name="_xlnm._FilterDatabase" localSheetId="0" hidden="1">'06-09-2016 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<sst xmlns="http://schemas.openxmlformats.org/spreadsheetml/2006/main" count="368" uniqueCount="200">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</sst>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B1" zoomScale="105" zoomScaleNormal="105" workbookViewId="0">
      <selection activeCell="R18" sqref="R18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162.43199999999999</v>
      </c>
      <c r="J6" s="37">
        <v>162.44900000000001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109.724</v>
      </c>
      <c r="J7" s="47">
        <v>109.738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94.034999999999997</v>
      </c>
      <c r="J8" s="54">
        <v>94.045000000000002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14.455</v>
      </c>
      <c r="J10" s="61">
        <v>14.457000000000001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105.72799999999999</v>
      </c>
      <c r="J11" s="61">
        <v>105.741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1.482</v>
      </c>
      <c r="J13" s="37">
        <v>1.484</v>
      </c>
      <c r="K13" s="71" t="s">
        <v>23</v>
      </c>
      <c r="L13" s="38"/>
      <c r="M13" s="39">
        <f>+(J13-I13)/I13</f>
        <v>1.3495276653171402E-3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104.35</v>
      </c>
      <c r="J14" s="76">
        <v>104.432</v>
      </c>
      <c r="K14" s="77"/>
      <c r="L14" s="78">
        <v>12769294</v>
      </c>
      <c r="M14" s="79">
        <f>+(J14-I14)/I14</f>
        <v>7.8581696214669711E-4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39.695</v>
      </c>
      <c r="J16" s="37">
        <v>39.698999999999998</v>
      </c>
      <c r="K16" s="38"/>
      <c r="L16" s="38"/>
      <c r="M16" s="85">
        <f>+(J16-I16)/I16</f>
        <v>1.0076835873530125E-4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53.814999999999998</v>
      </c>
      <c r="J17" s="91">
        <v>53.82</v>
      </c>
      <c r="K17" s="38"/>
      <c r="L17" s="38"/>
      <c r="M17" s="85">
        <f>+(J17-I17)/I17</f>
        <v>9.2910898448435539E-5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126.91</v>
      </c>
      <c r="J19" s="37">
        <v>126.887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468.49599999999998</v>
      </c>
      <c r="J20" s="105">
        <v>468.30599999999998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116.986</v>
      </c>
      <c r="J21" s="105">
        <v>116.753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126.081</v>
      </c>
      <c r="J22" s="105">
        <v>126.044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137.84100000000001</v>
      </c>
      <c r="J23" s="105">
        <v>137.80199999999999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119.452</v>
      </c>
      <c r="J24" s="54">
        <v>119.32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95.641999999999996</v>
      </c>
      <c r="J25" s="54">
        <v>95.593999999999994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146.52799999999999</v>
      </c>
      <c r="J26" s="54">
        <v>146.416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93.856999999999999</v>
      </c>
      <c r="J27" s="54">
        <v>94.186000000000007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94.126000000000005</v>
      </c>
      <c r="J28" s="121">
        <v>94.462000000000003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142.02000000000001</v>
      </c>
      <c r="J29" s="123">
        <v>143.09399999999999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126.184</v>
      </c>
      <c r="J30" s="121">
        <v>126.81399999999999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91.715000000000003</v>
      </c>
      <c r="J34" s="144">
        <v>92.171999999999997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97.284000000000006</v>
      </c>
      <c r="J35" s="149">
        <v>97.387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19.085999999999999</v>
      </c>
      <c r="J36" s="154">
        <v>19.125</v>
      </c>
      <c r="K36" s="71"/>
      <c r="L36" s="38"/>
      <c r="M36" s="39">
        <f>+(J36-I36)/I36</f>
        <v>2.04338258409313E-3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1540.9059999999999</v>
      </c>
      <c r="J38" s="163">
        <v>1542.7090000000001</v>
      </c>
      <c r="K38" s="164" t="s">
        <v>59</v>
      </c>
      <c r="M38" s="79">
        <f t="shared" ref="M38:M48" si="1">+(J38-I38)/I38</f>
        <v>1.1700908426601694E-3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2147.953</v>
      </c>
      <c r="J39" s="169">
        <v>2137.998</v>
      </c>
      <c r="K39" s="170" t="s">
        <v>61</v>
      </c>
      <c r="M39" s="79">
        <f t="shared" si="1"/>
        <v>-4.634645171472526E-3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121.47199999999999</v>
      </c>
      <c r="J40" s="175">
        <v>121.017</v>
      </c>
      <c r="K40" s="176" t="s">
        <v>63</v>
      </c>
      <c r="M40" s="79">
        <f t="shared" si="1"/>
        <v>-3.7457191780821781E-3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110.124</v>
      </c>
      <c r="J41" s="180">
        <v>110.64400000000001</v>
      </c>
      <c r="K41" s="164" t="s">
        <v>59</v>
      </c>
      <c r="M41" s="79">
        <f t="shared" si="1"/>
        <v>4.7219498020414285E-3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143.11199999999999</v>
      </c>
      <c r="J42" s="181">
        <v>143.351</v>
      </c>
      <c r="K42" s="164" t="s">
        <v>59</v>
      </c>
      <c r="M42" s="79">
        <f t="shared" si="1"/>
        <v>1.6700206831013775E-3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145.30199999999999</v>
      </c>
      <c r="J43" s="181">
        <v>145.321</v>
      </c>
      <c r="K43" s="164" t="s">
        <v>59</v>
      </c>
      <c r="M43" s="79">
        <f t="shared" si="1"/>
        <v>1.3076213679099707E-4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15.391</v>
      </c>
      <c r="J44" s="180">
        <v>15.452</v>
      </c>
      <c r="K44" s="164" t="s">
        <v>59</v>
      </c>
      <c r="M44" s="79">
        <f t="shared" si="1"/>
        <v>3.9633552075888472E-3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5141.7070000000003</v>
      </c>
      <c r="J45" s="187">
        <v>5151.6369999999997</v>
      </c>
      <c r="K45" s="164" t="s">
        <v>59</v>
      </c>
      <c r="M45" s="79">
        <f t="shared" si="1"/>
        <v>1.93126523934549E-3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4986.8469999999998</v>
      </c>
      <c r="J46" s="193">
        <v>5005.7479999999996</v>
      </c>
      <c r="K46" s="164"/>
      <c r="M46" s="79">
        <f t="shared" si="1"/>
        <v>3.7901704223129045E-3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2.4319999999999999</v>
      </c>
      <c r="J47" s="180">
        <v>2.4460000000000002</v>
      </c>
      <c r="K47" s="164"/>
      <c r="M47" s="79">
        <f t="shared" si="1"/>
        <v>5.7565789473685179E-3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2.1309999999999998</v>
      </c>
      <c r="J48" s="180">
        <v>2.14</v>
      </c>
      <c r="K48" s="204" t="s">
        <v>23</v>
      </c>
      <c r="M48" s="79">
        <f t="shared" si="1"/>
        <v>4.2233693101831728E-3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1.171</v>
      </c>
      <c r="J49" s="210">
        <v>1.175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1.091</v>
      </c>
      <c r="J50" s="46">
        <v>1.0900000000000001</v>
      </c>
      <c r="K50" s="176"/>
      <c r="M50" s="215">
        <f t="shared" ref="M50:M56" si="3">+(J50-I50)/I50</f>
        <v>-9.1659028414288718E-4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1.0820000000000001</v>
      </c>
      <c r="K51" s="176"/>
      <c r="M51" s="215">
        <f t="shared" si="3"/>
        <v>0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1.0840000000000001</v>
      </c>
      <c r="K52" s="176"/>
      <c r="M52" s="215">
        <f t="shared" si="3"/>
        <v>0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103.31399999999999</v>
      </c>
      <c r="J53" s="181">
        <v>104.90900000000001</v>
      </c>
      <c r="K53" s="176"/>
      <c r="M53" s="215">
        <f t="shared" si="3"/>
        <v>1.54383723406316E-2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9.2219999999999995</v>
      </c>
      <c r="J54" s="228">
        <v>9.0660000000000007</v>
      </c>
      <c r="K54" s="176"/>
      <c r="M54" s="215">
        <f t="shared" si="3"/>
        <v>-1.6916070266753288E-2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110.577</v>
      </c>
      <c r="J55" s="228">
        <v>108.491</v>
      </c>
      <c r="K55" s="176"/>
      <c r="M55" s="215">
        <f t="shared" si="3"/>
        <v>-1.8864682528916488E-2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118.74299999999999</v>
      </c>
      <c r="J56" s="228">
        <v>118.81</v>
      </c>
      <c r="K56" s="176"/>
      <c r="M56" s="215">
        <f t="shared" si="3"/>
        <v>5.6424378700224243E-4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107.163</v>
      </c>
      <c r="J62" s="37">
        <v>107.176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102.315</v>
      </c>
      <c r="J63" s="265">
        <v>102.38500000000001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103.238</v>
      </c>
      <c r="J64" s="267">
        <v>104.249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101.29600000000001</v>
      </c>
      <c r="J65" s="269">
        <v>101.33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102.79300000000001</v>
      </c>
      <c r="J66" s="267">
        <v>102.806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106.107</v>
      </c>
      <c r="J67" s="267">
        <v>106.117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103.29300000000001</v>
      </c>
      <c r="J68" s="46">
        <v>103.306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101.21</v>
      </c>
      <c r="J69" s="267">
        <v>101.221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103.503</v>
      </c>
      <c r="J70" s="269">
        <v>103.51600000000001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101.337</v>
      </c>
      <c r="J71" s="269">
        <v>101.349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103.26900000000001</v>
      </c>
      <c r="J72" s="269">
        <v>103.28100000000001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102.383</v>
      </c>
      <c r="J73" s="277">
        <v>102.396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105.437</v>
      </c>
      <c r="J74" s="278">
        <v>105.44799999999999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107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103.917</v>
      </c>
      <c r="J75" s="269">
        <v>103.928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108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102.467</v>
      </c>
      <c r="J76" s="285">
        <v>102.47799999999999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109</v>
      </c>
      <c r="D77" s="288" t="s">
        <v>110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101.432</v>
      </c>
      <c r="J77" s="290">
        <v>101.44199999999999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111</v>
      </c>
      <c r="D78" s="288" t="s">
        <v>112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103.39400000000001</v>
      </c>
      <c r="J78" s="290">
        <v>103.407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113</v>
      </c>
      <c r="D79" s="294" t="s">
        <v>114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101.40900000000001</v>
      </c>
      <c r="J79" s="298">
        <v>101.42100000000001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115</v>
      </c>
      <c r="D80" s="294" t="s">
        <v>114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102.601</v>
      </c>
      <c r="J80" s="290">
        <v>102.617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116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104.384</v>
      </c>
      <c r="J81" s="269">
        <v>104.395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117</v>
      </c>
      <c r="D82" s="294" t="s">
        <v>118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101.491</v>
      </c>
      <c r="J82" s="298">
        <v>101.503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119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102.032</v>
      </c>
      <c r="J83" s="309">
        <v>102.044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120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103.956</v>
      </c>
      <c r="J84" s="269">
        <v>103.96599999999999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121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101.488</v>
      </c>
      <c r="J85" s="91">
        <v>101.499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122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123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10.446999999999999</v>
      </c>
      <c r="J87" s="321">
        <v>10.448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124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102.194</v>
      </c>
      <c r="J88" s="326">
        <v>102.206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125</v>
      </c>
      <c r="D89" s="328" t="s">
        <v>126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102.461</v>
      </c>
      <c r="J89" s="332">
        <v>102.473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127</v>
      </c>
      <c r="D90" s="334" t="s">
        <v>128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103.586</v>
      </c>
      <c r="J90" s="338">
        <v>103.608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129</v>
      </c>
      <c r="D91" s="341" t="s">
        <v>130</v>
      </c>
      <c r="E91" s="342">
        <v>42195</v>
      </c>
      <c r="F91" s="343" t="s">
        <v>131</v>
      </c>
      <c r="G91" s="344" t="s">
        <v>131</v>
      </c>
      <c r="H91" s="345">
        <v>10.14</v>
      </c>
      <c r="I91" s="346">
        <v>10.385999999999999</v>
      </c>
      <c r="J91" s="346">
        <v>10.387</v>
      </c>
      <c r="K91" s="38"/>
      <c r="L91" s="38"/>
      <c r="M91" s="39"/>
      <c r="N91" s="38"/>
    </row>
    <row r="92" spans="1:14" ht="15" customHeight="1" thickTop="1" thickBot="1">
      <c r="A92" s="347" t="s">
        <v>132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133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56.457000000000001</v>
      </c>
      <c r="J93" s="355">
        <v>56.545999999999999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134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128.124</v>
      </c>
      <c r="J94" s="359">
        <v>128.14400000000001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135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1339.117</v>
      </c>
      <c r="J95" s="363">
        <v>1338.63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136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113.21299999999999</v>
      </c>
      <c r="J96" s="217">
        <v>113.346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137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109.364</v>
      </c>
      <c r="J97" s="217">
        <v>109.586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138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98.603999999999999</v>
      </c>
      <c r="J98" s="217">
        <v>98.822000000000003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139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17.013999999999999</v>
      </c>
      <c r="J99" s="217">
        <v>17.027999999999999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140</v>
      </c>
      <c r="D100" s="368" t="s">
        <v>110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272.80700000000002</v>
      </c>
      <c r="J100" s="217">
        <v>272.70400000000001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141</v>
      </c>
      <c r="D101" s="294" t="s">
        <v>114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28.44</v>
      </c>
      <c r="J101" s="217">
        <v>28.503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142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2248.3229999999999</v>
      </c>
      <c r="J102" s="169">
        <v>2254.2869999999998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143</v>
      </c>
      <c r="D103" s="294" t="s">
        <v>118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71.171000000000006</v>
      </c>
      <c r="J103" s="369">
        <v>71.244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144</v>
      </c>
      <c r="D104" s="294" t="s">
        <v>118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54.265000000000001</v>
      </c>
      <c r="J104" s="217">
        <v>54.244999999999997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145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100.74299999999999</v>
      </c>
      <c r="J105" s="372">
        <v>100.877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146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84.489000000000004</v>
      </c>
      <c r="J106" s="91">
        <v>84.6</v>
      </c>
      <c r="K106" s="38"/>
      <c r="L106" s="38"/>
      <c r="M106" s="39"/>
      <c r="N106" s="38"/>
    </row>
    <row r="107" spans="1:14" ht="18" customHeight="1" thickTop="1" thickBot="1">
      <c r="B107" s="155" t="s">
        <v>147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148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10.756</v>
      </c>
      <c r="J108" s="60">
        <v>10.766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149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11.504</v>
      </c>
      <c r="J109" s="384">
        <v>11.506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150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13.840999999999999</v>
      </c>
      <c r="J110" s="384">
        <v>13.88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151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12.311</v>
      </c>
      <c r="J111" s="391">
        <v>12.324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152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12.452999999999999</v>
      </c>
      <c r="J112" s="391">
        <v>12.477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153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11.29</v>
      </c>
      <c r="J113" s="391">
        <v>11.294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154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155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156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142.79400000000001</v>
      </c>
      <c r="J116" s="407">
        <v>142.94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157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138.624</v>
      </c>
      <c r="J117" s="407">
        <v>138.697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158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8.8879999999999999</v>
      </c>
      <c r="J118" s="415">
        <v>8.907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159</v>
      </c>
      <c r="D119" s="172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100.729</v>
      </c>
      <c r="J119" s="420">
        <v>100.86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160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81.281000000000006</v>
      </c>
      <c r="J120" s="426">
        <v>81.236000000000004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161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82.08</v>
      </c>
      <c r="J121" s="391">
        <v>81.885999999999996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162</v>
      </c>
      <c r="D122" s="430" t="s">
        <v>130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97.076999999999998</v>
      </c>
      <c r="J122" s="433">
        <v>97.031000000000006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163</v>
      </c>
      <c r="D123" s="438" t="s">
        <v>14</v>
      </c>
      <c r="E123" s="439">
        <v>41904</v>
      </c>
      <c r="F123" s="440" t="s">
        <v>164</v>
      </c>
      <c r="G123" s="441" t="s">
        <v>164</v>
      </c>
      <c r="H123" s="217">
        <v>86.855999999999995</v>
      </c>
      <c r="I123" s="442">
        <v>92.558999999999997</v>
      </c>
      <c r="J123" s="442">
        <v>92.682000000000002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165</v>
      </c>
      <c r="D124" s="152" t="s">
        <v>118</v>
      </c>
      <c r="E124" s="445">
        <v>42388</v>
      </c>
      <c r="F124" s="446" t="s">
        <v>164</v>
      </c>
      <c r="G124" s="447" t="s">
        <v>164</v>
      </c>
      <c r="H124" s="448" t="s">
        <v>164</v>
      </c>
      <c r="I124" s="76">
        <v>101.607</v>
      </c>
      <c r="J124" s="76">
        <v>101.821</v>
      </c>
      <c r="K124" s="170"/>
      <c r="M124" s="79"/>
    </row>
    <row r="125" spans="1:14" ht="13.5" customHeight="1" thickTop="1" thickBot="1">
      <c r="B125" s="155" t="s">
        <v>166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167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115.873</v>
      </c>
      <c r="J126" s="60">
        <v>115.889</v>
      </c>
      <c r="K126" s="176" t="s">
        <v>63</v>
      </c>
      <c r="M126" s="79">
        <f t="shared" ref="M126:M136" si="8">+(J126-I126)/I126</f>
        <v>1.3808221069611671E-4</v>
      </c>
    </row>
    <row r="127" spans="1:14" ht="16.5" customHeight="1" thickTop="1" thickBot="1">
      <c r="B127" s="382">
        <f t="shared" ref="B127:B143" si="9">B126+1</f>
        <v>108</v>
      </c>
      <c r="C127" s="171" t="s">
        <v>168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102.82599999999999</v>
      </c>
      <c r="J127" s="426">
        <v>102.02</v>
      </c>
      <c r="K127" s="176" t="s">
        <v>63</v>
      </c>
      <c r="M127" s="79">
        <f t="shared" si="8"/>
        <v>-7.8384844300079491E-3</v>
      </c>
    </row>
    <row r="128" spans="1:14" ht="16.5" customHeight="1" thickTop="1" thickBot="1">
      <c r="B128" s="382">
        <f t="shared" si="9"/>
        <v>109</v>
      </c>
      <c r="C128" s="450" t="s">
        <v>169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138.05000000000001</v>
      </c>
      <c r="J128" s="455">
        <v>137.721</v>
      </c>
      <c r="K128" s="456" t="s">
        <v>170</v>
      </c>
      <c r="M128" s="79">
        <f t="shared" si="8"/>
        <v>-2.3831944947483356E-3</v>
      </c>
    </row>
    <row r="129" spans="2:14" ht="16.5" customHeight="1" thickTop="1" thickBot="1">
      <c r="B129" s="382">
        <f t="shared" si="9"/>
        <v>110</v>
      </c>
      <c r="C129" s="457" t="s">
        <v>171</v>
      </c>
      <c r="D129" s="458" t="s">
        <v>172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99.370999999999995</v>
      </c>
      <c r="J129" s="462">
        <v>99.947000000000003</v>
      </c>
      <c r="K129" s="170" t="s">
        <v>61</v>
      </c>
      <c r="M129" s="79">
        <f t="shared" si="8"/>
        <v>5.7964597317125485E-3</v>
      </c>
    </row>
    <row r="130" spans="2:14" ht="16.5" customHeight="1" thickTop="1" thickBot="1">
      <c r="B130" s="382">
        <f t="shared" si="9"/>
        <v>111</v>
      </c>
      <c r="C130" s="463" t="s">
        <v>173</v>
      </c>
      <c r="D130" s="464" t="s">
        <v>172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98.765000000000001</v>
      </c>
      <c r="J130" s="462">
        <v>98.4</v>
      </c>
      <c r="K130" s="170" t="s">
        <v>61</v>
      </c>
      <c r="M130" s="79">
        <f t="shared" si="8"/>
        <v>-3.6956411684300602E-3</v>
      </c>
    </row>
    <row r="131" spans="2:14" ht="16.5" customHeight="1" thickTop="1" thickBot="1">
      <c r="B131" s="382">
        <f t="shared" si="9"/>
        <v>112</v>
      </c>
      <c r="C131" s="467" t="s">
        <v>174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190.489</v>
      </c>
      <c r="J131" s="471">
        <v>190.84</v>
      </c>
      <c r="K131" s="164" t="s">
        <v>59</v>
      </c>
      <c r="M131" s="79">
        <f t="shared" si="8"/>
        <v>1.8426260833958868E-3</v>
      </c>
    </row>
    <row r="132" spans="2:14" ht="16.5" customHeight="1" thickTop="1" thickBot="1">
      <c r="B132" s="382">
        <f t="shared" si="9"/>
        <v>113</v>
      </c>
      <c r="C132" s="472" t="s">
        <v>175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176.49</v>
      </c>
      <c r="J132" s="471">
        <v>176.83500000000001</v>
      </c>
      <c r="K132" s="164" t="s">
        <v>59</v>
      </c>
      <c r="M132" s="79">
        <f t="shared" si="8"/>
        <v>1.9547849736528916E-3</v>
      </c>
    </row>
    <row r="133" spans="2:14" ht="16.5" customHeight="1" thickTop="1" thickBot="1">
      <c r="B133" s="382">
        <f t="shared" si="9"/>
        <v>114</v>
      </c>
      <c r="C133" s="472" t="s">
        <v>176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153.625</v>
      </c>
      <c r="J133" s="471">
        <v>153.91999999999999</v>
      </c>
      <c r="K133" s="164" t="s">
        <v>59</v>
      </c>
      <c r="M133" s="79">
        <f t="shared" si="8"/>
        <v>1.9202603742879576E-3</v>
      </c>
    </row>
    <row r="134" spans="2:14" ht="15.75" customHeight="1" thickTop="1" thickBot="1">
      <c r="B134" s="382">
        <f t="shared" si="9"/>
        <v>115</v>
      </c>
      <c r="C134" s="472" t="s">
        <v>177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178</v>
      </c>
      <c r="D135" s="473" t="s">
        <v>79</v>
      </c>
      <c r="E135" s="474">
        <v>40014</v>
      </c>
      <c r="F135" s="477" t="s">
        <v>131</v>
      </c>
      <c r="G135" s="428" t="s">
        <v>131</v>
      </c>
      <c r="H135" s="217">
        <v>18.018999999999998</v>
      </c>
      <c r="I135" s="471">
        <v>19.594999999999999</v>
      </c>
      <c r="J135" s="471">
        <v>19.771000000000001</v>
      </c>
      <c r="K135" s="164" t="s">
        <v>59</v>
      </c>
      <c r="M135" s="79">
        <f t="shared" si="8"/>
        <v>8.9818831334525107E-3</v>
      </c>
    </row>
    <row r="136" spans="2:14" ht="16.5" customHeight="1" thickTop="1" thickBot="1">
      <c r="B136" s="382">
        <f t="shared" si="9"/>
        <v>117</v>
      </c>
      <c r="C136" s="476" t="s">
        <v>179</v>
      </c>
      <c r="D136" s="473" t="s">
        <v>79</v>
      </c>
      <c r="E136" s="474">
        <v>40455</v>
      </c>
      <c r="F136" s="440" t="s">
        <v>131</v>
      </c>
      <c r="G136" s="428" t="s">
        <v>131</v>
      </c>
      <c r="H136" s="217">
        <v>129.04599999999999</v>
      </c>
      <c r="I136" s="471">
        <v>143.39400000000001</v>
      </c>
      <c r="J136" s="471">
        <v>143.05199999999999</v>
      </c>
      <c r="K136" s="164" t="s">
        <v>59</v>
      </c>
      <c r="M136" s="79">
        <f t="shared" si="8"/>
        <v>-2.3850370308382005E-3</v>
      </c>
    </row>
    <row r="137" spans="2:14" ht="16.5" customHeight="1" thickTop="1" thickBot="1">
      <c r="B137" s="382">
        <f t="shared" si="9"/>
        <v>118</v>
      </c>
      <c r="C137" s="476" t="s">
        <v>180</v>
      </c>
      <c r="D137" s="473" t="s">
        <v>181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113.31399999999999</v>
      </c>
      <c r="J137" s="471">
        <v>113.35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182</v>
      </c>
      <c r="D138" s="479" t="s">
        <v>130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8489.1139999999996</v>
      </c>
      <c r="J138" s="482">
        <v>8508.9670000000006</v>
      </c>
      <c r="K138" s="164" t="s">
        <v>59</v>
      </c>
      <c r="M138" s="79">
        <f>+(J138-I138)/I138</f>
        <v>2.3386421716095431E-3</v>
      </c>
    </row>
    <row r="139" spans="2:14" ht="16.5" customHeight="1" thickTop="1" thickBot="1">
      <c r="B139" s="382">
        <f t="shared" si="9"/>
        <v>120</v>
      </c>
      <c r="C139" s="483" t="s">
        <v>183</v>
      </c>
      <c r="D139" s="320" t="s">
        <v>112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8.1379999999999999</v>
      </c>
      <c r="J139" s="486">
        <v>8.1080000000000005</v>
      </c>
      <c r="K139" s="164" t="s">
        <v>59</v>
      </c>
      <c r="L139" s="487"/>
      <c r="M139" s="79">
        <f>+(J139-I139)/I139</f>
        <v>-3.6864094372080808E-3</v>
      </c>
      <c r="N139" s="487"/>
    </row>
    <row r="140" spans="2:14" ht="16.5" customHeight="1" thickTop="1" thickBot="1">
      <c r="B140" s="382">
        <f t="shared" si="9"/>
        <v>121</v>
      </c>
      <c r="C140" s="488" t="s">
        <v>184</v>
      </c>
      <c r="D140" s="489" t="s">
        <v>130</v>
      </c>
      <c r="E140" s="490">
        <v>41984</v>
      </c>
      <c r="F140" s="491" t="s">
        <v>131</v>
      </c>
      <c r="G140" s="492" t="s">
        <v>131</v>
      </c>
      <c r="H140" s="493">
        <v>88.100999999999999</v>
      </c>
      <c r="I140" s="494">
        <v>81.581999999999994</v>
      </c>
      <c r="J140" s="494">
        <v>81.602000000000004</v>
      </c>
      <c r="K140" s="164" t="s">
        <v>59</v>
      </c>
      <c r="M140" s="79">
        <f>+(J140-I140)/I140</f>
        <v>2.4515211688865479E-4</v>
      </c>
    </row>
    <row r="141" spans="2:14" ht="16.5" customHeight="1" thickTop="1">
      <c r="B141" s="382">
        <f t="shared" si="9"/>
        <v>122</v>
      </c>
      <c r="C141" s="495" t="s">
        <v>185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981.85599999999999</v>
      </c>
      <c r="J141" s="369">
        <v>980.09</v>
      </c>
      <c r="K141" s="164"/>
      <c r="M141" s="215"/>
    </row>
    <row r="142" spans="2:14" ht="16.5" customHeight="1">
      <c r="B142" s="382">
        <f t="shared" si="9"/>
        <v>123</v>
      </c>
      <c r="C142" s="499" t="s">
        <v>186</v>
      </c>
      <c r="D142" s="438" t="s">
        <v>10</v>
      </c>
      <c r="E142" s="431">
        <v>42352</v>
      </c>
      <c r="F142" s="500" t="s">
        <v>164</v>
      </c>
      <c r="G142" s="501" t="s">
        <v>187</v>
      </c>
      <c r="H142" s="369">
        <v>5000</v>
      </c>
      <c r="I142" s="369">
        <v>5152.3019999999997</v>
      </c>
      <c r="J142" s="369">
        <v>5161.4840000000004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188</v>
      </c>
      <c r="D143" s="394" t="s">
        <v>25</v>
      </c>
      <c r="E143" s="503">
        <v>42580</v>
      </c>
      <c r="F143" s="500" t="s">
        <v>164</v>
      </c>
      <c r="G143" s="504" t="s">
        <v>187</v>
      </c>
      <c r="H143" s="501" t="s">
        <v>187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189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190</v>
      </c>
      <c r="D145" s="511" t="s">
        <v>128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111.193</v>
      </c>
      <c r="J145" s="515">
        <v>111.387</v>
      </c>
      <c r="K145" s="71" t="s">
        <v>59</v>
      </c>
      <c r="L145" s="38"/>
      <c r="M145" s="516">
        <f>+(J145-I145)/I145</f>
        <v>1.7447141456746614E-3</v>
      </c>
      <c r="N145" s="38"/>
    </row>
    <row r="146" spans="2:14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192</v>
      </c>
      <c r="D147" s="519" t="s">
        <v>112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9.0419999999999998</v>
      </c>
      <c r="J147" s="522">
        <v>8.9730000000000008</v>
      </c>
      <c r="K147" s="164" t="s">
        <v>59</v>
      </c>
      <c r="M147" s="79">
        <f>+(J147-I147)/I147</f>
        <v>-7.631055076310447E-3</v>
      </c>
    </row>
    <row r="148" spans="2:14" ht="16.5" customHeight="1" thickTop="1" thickBot="1">
      <c r="B148" s="523">
        <v>127</v>
      </c>
      <c r="C148" s="524" t="s">
        <v>193</v>
      </c>
      <c r="D148" s="438" t="s">
        <v>130</v>
      </c>
      <c r="E148" s="525">
        <v>41982</v>
      </c>
      <c r="F148" s="526" t="s">
        <v>131</v>
      </c>
      <c r="G148" s="526" t="s">
        <v>131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194</v>
      </c>
      <c r="D149" s="531" t="s">
        <v>12</v>
      </c>
      <c r="E149" s="532">
        <v>42506</v>
      </c>
      <c r="F149" s="533" t="s">
        <v>131</v>
      </c>
      <c r="G149" s="533" t="s">
        <v>131</v>
      </c>
      <c r="H149" s="534" t="s">
        <v>164</v>
      </c>
      <c r="I149" s="535">
        <v>10051.575000000001</v>
      </c>
      <c r="J149" s="535">
        <v>10051.678</v>
      </c>
      <c r="K149" s="164" t="s">
        <v>59</v>
      </c>
      <c r="M149" s="79">
        <f>+(J149-I149)/I149</f>
        <v>1.0247150322129217E-5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195</v>
      </c>
    </row>
    <row r="152" spans="2:14" s="538" customFormat="1" ht="15.75" customHeight="1">
      <c r="B152" s="536" t="s">
        <v>196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197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197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06-09-2016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2016-09-06T10:41:13Z</dcterms:created>
  <dcterms:modified xsi:type="dcterms:W3CDTF">2016-09-06T10:41:52Z</dcterms:modified>
</cp:coreProperties>
</file>