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6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<sst xmlns="http://schemas.openxmlformats.org/spreadsheetml/2006/main" count="320" uniqueCount="175">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</sst>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34">
      <selection activeCell="Q60" sqref="Q60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145.318</v>
      </c>
      <c r="J6" s="33">
        <v>145.331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12.791</v>
      </c>
      <c r="J8" s="33">
        <v>12.792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1.315</v>
      </c>
      <c r="J10" s="33">
        <v>1.316</v>
      </c>
      <c r="K10" s="36" t="s">
        <v>17</v>
      </c>
      <c r="L10" s="34"/>
      <c r="M10" s="35">
        <f aca="true" t="shared" si="0" ref="M10">+(J10-I10)/I10</f>
        <v>0.0007604562737643437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35.616</v>
      </c>
      <c r="J12" s="55">
        <v>35.619</v>
      </c>
      <c r="K12" s="34"/>
      <c r="L12" s="34"/>
      <c r="M12" s="35">
        <f aca="true" t="shared" si="1" ref="M12">+(J12-I12)/I12</f>
        <v>8.423180592992233E-05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48.47</v>
      </c>
      <c r="J13" s="62">
        <v>48.474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160.383</v>
      </c>
      <c r="J15" s="66">
        <v>159.453</v>
      </c>
      <c r="K15" s="34"/>
      <c r="L15" s="34"/>
      <c r="M15" s="35">
        <f>+(J15-I15)/I15</f>
        <v>-0.005798619554441597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560.637</v>
      </c>
      <c r="J16" s="55">
        <v>559.275</v>
      </c>
      <c r="K16" s="34"/>
      <c r="L16" s="34"/>
      <c r="M16" s="35">
        <f>+(J16-I16)/I16</f>
        <v>-0.0024293794380320357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122.95</v>
      </c>
      <c r="J17" s="55">
        <v>122.963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123.399</v>
      </c>
      <c r="J18" s="55">
        <v>123.62</v>
      </c>
      <c r="K18" s="34"/>
      <c r="L18" s="34"/>
      <c r="M18" s="35">
        <f>+(J18-I18)/I18</f>
        <v>0.0017909383382361578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117.041</v>
      </c>
      <c r="J19" s="55">
        <v>117.046</v>
      </c>
      <c r="K19" s="34"/>
      <c r="L19" s="34"/>
      <c r="M19" s="35">
        <f>+(J19-I19)/I19</f>
        <v>4.272007245332545E-05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112.611</v>
      </c>
      <c r="J20" s="55">
        <v>112.655</v>
      </c>
      <c r="K20" s="34"/>
      <c r="L20" s="34"/>
      <c r="M20" s="35">
        <f>+(J20-I20)/I20</f>
        <v>0.00039072559519049587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86.464</v>
      </c>
      <c r="J21" s="55">
        <v>86.576</v>
      </c>
      <c r="K21" s="34"/>
      <c r="L21" s="34"/>
      <c r="M21" s="35">
        <f>+(J21-I21)/I21</f>
        <v>0.0012953367875647064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136.51</v>
      </c>
      <c r="J22" s="55">
        <v>136.052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99.762</v>
      </c>
      <c r="J23" s="55">
        <v>100.129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107.66</v>
      </c>
      <c r="J24" s="79">
        <v>107.908</v>
      </c>
      <c r="K24" s="34"/>
      <c r="L24" s="34"/>
      <c r="M24" s="35">
        <f>+(J24-I24)/I24</f>
        <v>0.002303548207319382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1325.275</v>
      </c>
      <c r="J26" s="89">
        <v>1330.722</v>
      </c>
      <c r="K26" s="90" t="s">
        <v>39</v>
      </c>
      <c r="M26" s="91">
        <f aca="true" t="shared" si="2" ref="M26:M38">+(J26-I26)/I26</f>
        <v>0.004110090358604734</v>
      </c>
    </row>
    <row r="27" spans="2:13" ht="16.5" thickBot="1" thickTop="1">
      <c r="B27" s="51">
        <f>+B26+1</f>
        <v>17</v>
      </c>
      <c r="C27" s="92" t="s">
        <v>40</v>
      </c>
      <c r="D27" s="64" t="s">
        <v>23</v>
      </c>
      <c r="E27" s="69">
        <v>38022</v>
      </c>
      <c r="F27" s="70"/>
      <c r="G27" s="93"/>
      <c r="H27" s="94">
        <v>2306.497</v>
      </c>
      <c r="I27" s="94">
        <v>2269.625</v>
      </c>
      <c r="J27" s="94">
        <v>2288.48</v>
      </c>
      <c r="K27" s="95" t="s">
        <v>41</v>
      </c>
      <c r="M27" s="91">
        <f t="shared" si="2"/>
        <v>0.008307539791815836</v>
      </c>
    </row>
    <row r="28" spans="2:13" ht="16.5" thickBot="1" thickTop="1">
      <c r="B28" s="51">
        <f aca="true" t="shared" si="3" ref="B28:B34">+B27+1</f>
        <v>18</v>
      </c>
      <c r="C28" s="96" t="s">
        <v>42</v>
      </c>
      <c r="D28" s="97" t="s">
        <v>19</v>
      </c>
      <c r="E28" s="69">
        <v>40210</v>
      </c>
      <c r="F28" s="70" t="s">
        <v>30</v>
      </c>
      <c r="G28" s="98"/>
      <c r="H28" s="99">
        <v>107.249</v>
      </c>
      <c r="I28" s="99">
        <v>106.434</v>
      </c>
      <c r="J28" s="99">
        <v>106.258</v>
      </c>
      <c r="K28" s="100" t="s">
        <v>43</v>
      </c>
      <c r="M28" s="91">
        <f t="shared" si="2"/>
        <v>-0.0016536069301163344</v>
      </c>
    </row>
    <row r="29" spans="2:13" ht="16.5" thickBot="1" thickTop="1">
      <c r="B29" s="51">
        <f t="shared" si="3"/>
        <v>19</v>
      </c>
      <c r="C29" s="68" t="s">
        <v>44</v>
      </c>
      <c r="D29" s="72" t="s">
        <v>45</v>
      </c>
      <c r="E29" s="69">
        <v>39745</v>
      </c>
      <c r="F29" s="70"/>
      <c r="G29" s="101"/>
      <c r="H29" s="55">
        <v>103.406</v>
      </c>
      <c r="I29" s="55">
        <v>101.107</v>
      </c>
      <c r="J29" s="55">
        <v>102.136</v>
      </c>
      <c r="K29" s="90" t="s">
        <v>39</v>
      </c>
      <c r="M29" s="91">
        <f t="shared" si="2"/>
        <v>0.010177336880730279</v>
      </c>
    </row>
    <row r="30" spans="2:13" ht="16.5" thickBot="1" thickTop="1">
      <c r="B30" s="51">
        <f t="shared" si="3"/>
        <v>20</v>
      </c>
      <c r="C30" s="68" t="s">
        <v>46</v>
      </c>
      <c r="D30" s="72" t="s">
        <v>45</v>
      </c>
      <c r="E30" s="69">
        <v>39748</v>
      </c>
      <c r="F30" s="70"/>
      <c r="G30" s="93"/>
      <c r="H30" s="55">
        <v>120.766</v>
      </c>
      <c r="I30" s="55">
        <v>120.982</v>
      </c>
      <c r="J30" s="55">
        <v>121.537</v>
      </c>
      <c r="K30" s="90" t="s">
        <v>39</v>
      </c>
      <c r="M30" s="91">
        <f t="shared" si="2"/>
        <v>0.004587459291464902</v>
      </c>
    </row>
    <row r="31" spans="2:13" ht="16.5" thickBot="1" thickTop="1">
      <c r="B31" s="51">
        <f t="shared" si="3"/>
        <v>21</v>
      </c>
      <c r="C31" s="68" t="s">
        <v>47</v>
      </c>
      <c r="D31" s="102" t="s">
        <v>48</v>
      </c>
      <c r="E31" s="69">
        <v>39535</v>
      </c>
      <c r="F31" s="70"/>
      <c r="G31" s="93"/>
      <c r="H31" s="94">
        <v>1190.742</v>
      </c>
      <c r="I31" s="103">
        <v>1191.844</v>
      </c>
      <c r="J31" s="103">
        <v>1194.133</v>
      </c>
      <c r="K31" s="104" t="s">
        <v>17</v>
      </c>
      <c r="M31" s="91">
        <f t="shared" si="2"/>
        <v>0.0019205533610103227</v>
      </c>
    </row>
    <row r="32" spans="2:13" ht="16.5" thickBot="1" thickTop="1">
      <c r="B32" s="51">
        <f t="shared" si="3"/>
        <v>22</v>
      </c>
      <c r="C32" s="68" t="s">
        <v>49</v>
      </c>
      <c r="D32" s="72" t="s">
        <v>26</v>
      </c>
      <c r="E32" s="69">
        <v>39937</v>
      </c>
      <c r="F32" s="70"/>
      <c r="G32" s="93"/>
      <c r="H32" s="55">
        <v>127.271</v>
      </c>
      <c r="I32" s="55">
        <v>124.712</v>
      </c>
      <c r="J32" s="55">
        <v>125.916</v>
      </c>
      <c r="K32" s="90" t="s">
        <v>39</v>
      </c>
      <c r="M32" s="91">
        <f t="shared" si="2"/>
        <v>0.009654243376739957</v>
      </c>
    </row>
    <row r="33" spans="2:13" ht="16.5" thickBot="1" thickTop="1">
      <c r="B33" s="51">
        <f t="shared" si="3"/>
        <v>23</v>
      </c>
      <c r="C33" s="68" t="s">
        <v>50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15.426</v>
      </c>
      <c r="J33" s="55">
        <v>15.478</v>
      </c>
      <c r="K33" s="90" t="s">
        <v>39</v>
      </c>
      <c r="M33" s="91">
        <f t="shared" si="2"/>
        <v>0.003370932192402412</v>
      </c>
    </row>
    <row r="34" spans="2:13" ht="16.5" thickBot="1" thickTop="1">
      <c r="B34" s="51">
        <f t="shared" si="3"/>
        <v>24</v>
      </c>
      <c r="C34" s="68" t="s">
        <v>51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6017.414</v>
      </c>
      <c r="J34" s="94">
        <v>5991.818</v>
      </c>
      <c r="K34" s="90" t="s">
        <v>39</v>
      </c>
      <c r="M34" s="91">
        <f t="shared" si="2"/>
        <v>-0.004253654476823358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5074.426</v>
      </c>
      <c r="J35" s="94">
        <v>5065.807</v>
      </c>
      <c r="K35" s="90"/>
      <c r="M35" s="91">
        <f t="shared" si="2"/>
        <v>-0.0016985172313086438</v>
      </c>
    </row>
    <row r="36" spans="2:13" ht="16.5" thickBot="1" thickTop="1">
      <c r="B36" s="51">
        <f aca="true" t="shared" si="4" ref="B36:B38">B35+1</f>
        <v>26</v>
      </c>
      <c r="C36" s="106" t="s">
        <v>53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2.219</v>
      </c>
      <c r="J36" s="103">
        <v>2.198</v>
      </c>
      <c r="K36" s="104" t="s">
        <v>17</v>
      </c>
      <c r="M36" s="91">
        <f t="shared" si="2"/>
        <v>-0.0094637223974763</v>
      </c>
    </row>
    <row r="37" spans="1:13" ht="16.5" thickBot="1" thickTop="1">
      <c r="A37" s="6" t="s">
        <v>54</v>
      </c>
      <c r="B37" s="51">
        <f t="shared" si="4"/>
        <v>27</v>
      </c>
      <c r="C37" s="106" t="s">
        <v>55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1.908</v>
      </c>
      <c r="J37" s="103">
        <v>1.895</v>
      </c>
      <c r="K37" s="104" t="s">
        <v>17</v>
      </c>
      <c r="M37" s="91">
        <f t="shared" si="2"/>
        <v>-0.006813417190775629</v>
      </c>
    </row>
    <row r="38" spans="2:13" ht="16.5" thickBot="1" thickTop="1">
      <c r="B38" s="51">
        <f t="shared" si="4"/>
        <v>28</v>
      </c>
      <c r="C38" s="76" t="s">
        <v>56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1.135</v>
      </c>
      <c r="J38" s="78">
        <v>1.133</v>
      </c>
      <c r="K38" s="100" t="s">
        <v>43</v>
      </c>
      <c r="M38" s="91">
        <f t="shared" si="2"/>
        <v>-0.0017621145374449355</v>
      </c>
    </row>
    <row r="39" spans="2:10" ht="18" customHeight="1" thickBot="1" thickTop="1">
      <c r="B39" s="109" t="s">
        <v>57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58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59</v>
      </c>
      <c r="G41" s="121" t="s">
        <v>60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61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62</v>
      </c>
      <c r="D44" s="97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105.723</v>
      </c>
      <c r="J44" s="136">
        <v>105.734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63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102.125</v>
      </c>
      <c r="J45" s="55">
        <v>102.135</v>
      </c>
      <c r="K45" s="34"/>
      <c r="L45" s="34"/>
      <c r="M45" s="35"/>
      <c r="N45" s="34"/>
    </row>
    <row r="46" spans="2:14" ht="16.5" thickBot="1" thickTop="1">
      <c r="B46" s="137">
        <f aca="true" t="shared" si="5" ref="B46:B68">B45+1</f>
        <v>31</v>
      </c>
      <c r="C46" s="140" t="s">
        <v>64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103.405</v>
      </c>
      <c r="J46" s="55">
        <v>103.415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65</v>
      </c>
      <c r="D47" s="77" t="s">
        <v>66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100.327</v>
      </c>
      <c r="J47" s="55">
        <v>100.338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67</v>
      </c>
      <c r="D48" s="77" t="s">
        <v>68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101.165</v>
      </c>
      <c r="J48" s="55">
        <v>101.176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69</v>
      </c>
      <c r="D49" s="77" t="s">
        <v>23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104.786</v>
      </c>
      <c r="J49" s="55">
        <v>104.795</v>
      </c>
      <c r="K49" s="34"/>
      <c r="L49" s="34"/>
      <c r="M49" s="44"/>
      <c r="N49" s="34"/>
    </row>
    <row r="50" spans="2:14" ht="15.75" thickBot="1">
      <c r="B50" s="137">
        <f t="shared" si="5"/>
        <v>35</v>
      </c>
      <c r="C50" s="138" t="s">
        <v>70</v>
      </c>
      <c r="D50" s="77" t="s">
        <v>45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101.658</v>
      </c>
      <c r="J50" s="55">
        <v>101.669</v>
      </c>
      <c r="K50" s="34"/>
      <c r="L50" s="34"/>
      <c r="M50" s="44"/>
      <c r="N50" s="34"/>
    </row>
    <row r="51" spans="2:14" ht="16.5" thickBot="1" thickTop="1">
      <c r="B51" s="137">
        <f t="shared" si="5"/>
        <v>36</v>
      </c>
      <c r="C51" s="138" t="s">
        <v>71</v>
      </c>
      <c r="D51" s="77" t="s">
        <v>72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101.315</v>
      </c>
      <c r="J51" s="55">
        <v>101.326</v>
      </c>
      <c r="K51" s="34"/>
      <c r="L51" s="34"/>
      <c r="M51" s="35"/>
      <c r="N51" s="34"/>
    </row>
    <row r="52" spans="2:14" ht="16.5" thickBot="1" thickTop="1">
      <c r="B52" s="137">
        <f t="shared" si="5"/>
        <v>37</v>
      </c>
      <c r="C52" s="141" t="s">
        <v>73</v>
      </c>
      <c r="D52" s="77" t="s">
        <v>72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101.889</v>
      </c>
      <c r="J52" s="55">
        <v>101.9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74</v>
      </c>
      <c r="D53" s="77" t="s">
        <v>75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103.426</v>
      </c>
      <c r="J53" s="142">
        <v>103.436</v>
      </c>
    </row>
    <row r="54" spans="2:14" ht="16.5" thickBot="1" thickTop="1">
      <c r="B54" s="137">
        <f t="shared" si="5"/>
        <v>39</v>
      </c>
      <c r="C54" s="138" t="s">
        <v>76</v>
      </c>
      <c r="D54" s="77" t="s">
        <v>77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99.763</v>
      </c>
      <c r="J54" s="142">
        <v>99.773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78</v>
      </c>
      <c r="D55" s="77" t="s">
        <v>79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101.873</v>
      </c>
      <c r="J55" s="55">
        <v>101.884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80</v>
      </c>
      <c r="D56" s="77" t="s">
        <v>48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101.948</v>
      </c>
      <c r="J56" s="55">
        <v>101.958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81</v>
      </c>
      <c r="D57" s="77" t="s">
        <v>82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104.589</v>
      </c>
      <c r="J57" s="55">
        <v>104.6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83</v>
      </c>
      <c r="D58" s="77" t="s">
        <v>84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103.415</v>
      </c>
      <c r="J58" s="55">
        <v>103.425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85</v>
      </c>
      <c r="D59" s="77" t="s">
        <v>26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101.425</v>
      </c>
      <c r="J59" s="55">
        <v>101.433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86</v>
      </c>
      <c r="D60" s="77" t="s">
        <v>87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100.483</v>
      </c>
      <c r="J60" s="55">
        <v>100.492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88</v>
      </c>
      <c r="D61" s="77" t="s">
        <v>89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102.45</v>
      </c>
      <c r="J61" s="55">
        <v>102.46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90</v>
      </c>
      <c r="D62" s="145" t="s">
        <v>91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100.218</v>
      </c>
      <c r="J62" s="55">
        <v>100.232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92</v>
      </c>
      <c r="D63" s="150" t="s">
        <v>93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101.394</v>
      </c>
      <c r="J63" s="55">
        <v>101.404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94</v>
      </c>
      <c r="D64" s="97" t="s">
        <v>95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102.499</v>
      </c>
      <c r="J64" s="142">
        <v>102.508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38" t="s">
        <v>96</v>
      </c>
      <c r="D65" s="77" t="s">
        <v>97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100.227</v>
      </c>
      <c r="J65" s="55">
        <v>100.237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98</v>
      </c>
      <c r="D66" s="77" t="s">
        <v>33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101.555</v>
      </c>
      <c r="J66" s="55">
        <v>101.565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41" t="s">
        <v>99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102.765</v>
      </c>
      <c r="J67" s="55">
        <v>102.775</v>
      </c>
      <c r="K67" s="34"/>
      <c r="L67" s="34"/>
      <c r="M67" s="35"/>
      <c r="N67" s="34"/>
    </row>
    <row r="68" spans="2:14" ht="16.5" thickBot="1" thickTop="1">
      <c r="B68" s="154">
        <f t="shared" si="5"/>
        <v>53</v>
      </c>
      <c r="C68" s="155" t="s">
        <v>100</v>
      </c>
      <c r="D68" s="145" t="s">
        <v>101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100.165</v>
      </c>
      <c r="J68" s="148">
        <v>100.174</v>
      </c>
      <c r="K68" s="34"/>
      <c r="L68" s="34"/>
      <c r="M68" s="35"/>
      <c r="N68" s="34"/>
    </row>
    <row r="69" spans="1:14" ht="16.5" thickBot="1" thickTop="1">
      <c r="A69" s="6" t="s">
        <v>54</v>
      </c>
      <c r="B69" s="157" t="s">
        <v>102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103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10.296</v>
      </c>
      <c r="J70" s="163">
        <v>10.298</v>
      </c>
      <c r="K70" s="34"/>
      <c r="L70" s="34"/>
      <c r="M70" s="35"/>
      <c r="N70" s="34"/>
    </row>
    <row r="71" spans="1:13" ht="16.5" thickBot="1" thickTop="1">
      <c r="A71" s="6" t="s">
        <v>54</v>
      </c>
      <c r="B71" s="164">
        <f>+B70+1</f>
        <v>55</v>
      </c>
      <c r="C71" s="165" t="s">
        <v>104</v>
      </c>
      <c r="D71" s="166" t="s">
        <v>23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100.884</v>
      </c>
      <c r="J71" s="168">
        <v>100.894</v>
      </c>
      <c r="M71" s="91"/>
    </row>
    <row r="72" spans="2:13" ht="16.5" thickBot="1" thickTop="1">
      <c r="B72" s="169">
        <f>+B71+1</f>
        <v>56</v>
      </c>
      <c r="C72" s="170" t="s">
        <v>105</v>
      </c>
      <c r="D72" s="145" t="s">
        <v>106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101.428</v>
      </c>
      <c r="J72" s="79">
        <v>101.438</v>
      </c>
      <c r="M72" s="91"/>
    </row>
    <row r="73" spans="2:13" ht="18" customHeight="1" thickBot="1" thickTop="1">
      <c r="B73" s="129" t="s">
        <v>107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108</v>
      </c>
      <c r="D74" s="176" t="s">
        <v>75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98.989</v>
      </c>
      <c r="J74" s="33">
        <v>99.107</v>
      </c>
      <c r="K74" s="90" t="s">
        <v>39</v>
      </c>
      <c r="M74" s="91">
        <f>+(J74-I74)/I74</f>
        <v>0.0011920516421015971</v>
      </c>
    </row>
    <row r="75" spans="2:13" ht="13.5" customHeight="1" thickBot="1" thickTop="1">
      <c r="B75" s="129" t="s">
        <v>109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110</v>
      </c>
      <c r="D76" s="97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66.963</v>
      </c>
      <c r="J76" s="136">
        <v>66.812</v>
      </c>
      <c r="K76" s="34"/>
      <c r="L76" s="34"/>
      <c r="M76" s="35"/>
      <c r="N76" s="34"/>
    </row>
    <row r="77" spans="2:14" ht="16.5" thickBot="1" thickTop="1">
      <c r="B77" s="179">
        <f aca="true" t="shared" si="6" ref="B77:B90">+B76+1</f>
        <v>59</v>
      </c>
      <c r="C77" s="165" t="s">
        <v>111</v>
      </c>
      <c r="D77" s="166" t="s">
        <v>66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147.91</v>
      </c>
      <c r="J77" s="55">
        <v>147.316</v>
      </c>
      <c r="K77" s="34"/>
      <c r="L77" s="34"/>
      <c r="M77" s="35"/>
      <c r="N77" s="34"/>
    </row>
    <row r="78" spans="2:14" ht="16.5" thickBot="1" thickTop="1">
      <c r="B78" s="179">
        <f t="shared" si="6"/>
        <v>60</v>
      </c>
      <c r="C78" s="165" t="s">
        <v>112</v>
      </c>
      <c r="D78" s="77" t="s">
        <v>66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1472.483</v>
      </c>
      <c r="J78" s="55">
        <v>1466.725</v>
      </c>
      <c r="K78" s="34"/>
      <c r="L78" s="34"/>
      <c r="M78" s="35"/>
      <c r="N78" s="34"/>
    </row>
    <row r="79" spans="2:14" ht="16.5" thickBot="1" thickTop="1">
      <c r="B79" s="179">
        <f t="shared" si="6"/>
        <v>61</v>
      </c>
      <c r="C79" s="165" t="s">
        <v>113</v>
      </c>
      <c r="D79" s="181" t="s">
        <v>72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108.31</v>
      </c>
      <c r="J79" s="55">
        <v>108.199</v>
      </c>
      <c r="K79" s="34"/>
      <c r="L79" s="34"/>
      <c r="M79" s="35"/>
      <c r="N79" s="34"/>
    </row>
    <row r="80" spans="2:14" ht="16.5" thickBot="1" thickTop="1">
      <c r="B80" s="179">
        <f t="shared" si="6"/>
        <v>62</v>
      </c>
      <c r="C80" s="182" t="s">
        <v>114</v>
      </c>
      <c r="D80" s="181" t="s">
        <v>72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107.593</v>
      </c>
      <c r="J80" s="55">
        <v>107.373</v>
      </c>
      <c r="K80" s="34"/>
      <c r="L80" s="34"/>
      <c r="M80" s="35"/>
      <c r="N80" s="34"/>
    </row>
    <row r="81" spans="2:14" ht="16.5" thickBot="1" thickTop="1">
      <c r="B81" s="179">
        <f t="shared" si="6"/>
        <v>63</v>
      </c>
      <c r="C81" s="165" t="s">
        <v>115</v>
      </c>
      <c r="D81" s="166" t="s">
        <v>45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86.301</v>
      </c>
      <c r="J81" s="55">
        <v>86.255</v>
      </c>
      <c r="K81" s="34"/>
      <c r="L81" s="34"/>
      <c r="M81" s="35"/>
      <c r="N81" s="34"/>
    </row>
    <row r="82" spans="2:14" ht="16.5" thickBot="1" thickTop="1">
      <c r="B82" s="179">
        <f t="shared" si="6"/>
        <v>64</v>
      </c>
      <c r="C82" s="165" t="s">
        <v>116</v>
      </c>
      <c r="D82" s="166" t="s">
        <v>79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16.653</v>
      </c>
      <c r="J82" s="55">
        <v>16.648</v>
      </c>
      <c r="K82" s="34"/>
      <c r="L82" s="34"/>
      <c r="M82" s="35"/>
      <c r="N82" s="34"/>
    </row>
    <row r="83" spans="2:14" ht="16.5" thickBot="1" thickTop="1">
      <c r="B83" s="179">
        <f t="shared" si="6"/>
        <v>65</v>
      </c>
      <c r="C83" s="165" t="s">
        <v>117</v>
      </c>
      <c r="D83" s="166" t="s">
        <v>87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272.321</v>
      </c>
      <c r="J83" s="55">
        <v>271.853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6"/>
        <v>66</v>
      </c>
      <c r="C84" s="165" t="s">
        <v>118</v>
      </c>
      <c r="D84" s="77" t="s">
        <v>91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36.565</v>
      </c>
      <c r="J84" s="55">
        <v>36.765</v>
      </c>
      <c r="K84" s="34"/>
      <c r="L84" s="34"/>
      <c r="M84" s="35"/>
      <c r="N84" s="34"/>
    </row>
    <row r="85" spans="2:14" ht="15.75" customHeight="1" thickBot="1" thickTop="1">
      <c r="B85" s="179">
        <f t="shared" si="6"/>
        <v>67</v>
      </c>
      <c r="C85" s="182" t="s">
        <v>119</v>
      </c>
      <c r="D85" s="77" t="s">
        <v>95</v>
      </c>
      <c r="E85" s="180">
        <v>38777</v>
      </c>
      <c r="F85" s="134">
        <v>41425</v>
      </c>
      <c r="G85" s="139">
        <v>16.587</v>
      </c>
      <c r="H85" s="94">
        <v>2463.959</v>
      </c>
      <c r="I85" s="94">
        <v>2363.306</v>
      </c>
      <c r="J85" s="94">
        <v>2359.567</v>
      </c>
      <c r="K85" s="34"/>
      <c r="L85" s="34"/>
      <c r="M85" s="35"/>
      <c r="N85" s="34"/>
    </row>
    <row r="86" spans="2:14" ht="13.5" customHeight="1" thickBot="1" thickTop="1">
      <c r="B86" s="179">
        <f t="shared" si="6"/>
        <v>68</v>
      </c>
      <c r="C86" s="165" t="s">
        <v>120</v>
      </c>
      <c r="D86" s="166" t="s">
        <v>97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76.126</v>
      </c>
      <c r="J86" s="55">
        <v>76.1</v>
      </c>
      <c r="K86" s="34"/>
      <c r="L86" s="34"/>
      <c r="M86" s="35"/>
      <c r="N86" s="34"/>
    </row>
    <row r="87" spans="2:14" ht="16.5" thickBot="1" thickTop="1">
      <c r="B87" s="179">
        <f t="shared" si="6"/>
        <v>69</v>
      </c>
      <c r="C87" s="165" t="s">
        <v>121</v>
      </c>
      <c r="D87" s="166" t="s">
        <v>97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56.417</v>
      </c>
      <c r="J87" s="55">
        <v>56.461</v>
      </c>
      <c r="K87" s="34"/>
      <c r="L87" s="34"/>
      <c r="M87" s="35"/>
      <c r="N87" s="34"/>
    </row>
    <row r="88" spans="2:14" ht="16.5" thickBot="1" thickTop="1">
      <c r="B88" s="179">
        <f t="shared" si="6"/>
        <v>70</v>
      </c>
      <c r="C88" s="184" t="s">
        <v>122</v>
      </c>
      <c r="D88" s="185" t="s">
        <v>101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100.487</v>
      </c>
      <c r="J88" s="55">
        <v>100.333</v>
      </c>
      <c r="K88" s="34"/>
      <c r="L88" s="34"/>
      <c r="M88" s="35"/>
      <c r="N88" s="34"/>
    </row>
    <row r="89" spans="2:14" ht="16.5" thickBot="1" thickTop="1">
      <c r="B89" s="179">
        <f t="shared" si="6"/>
        <v>71</v>
      </c>
      <c r="C89" s="186" t="s">
        <v>123</v>
      </c>
      <c r="D89" s="166" t="s">
        <v>101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111.5</v>
      </c>
      <c r="J89" s="55">
        <v>111.311</v>
      </c>
      <c r="K89" s="34"/>
      <c r="L89" s="34"/>
      <c r="M89" s="35"/>
      <c r="N89" s="34"/>
    </row>
    <row r="90" spans="2:20" ht="16.5" thickBot="1" thickTop="1">
      <c r="B90" s="187">
        <f t="shared" si="6"/>
        <v>72</v>
      </c>
      <c r="C90" s="170" t="s">
        <v>124</v>
      </c>
      <c r="D90" s="185" t="s">
        <v>101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101.077</v>
      </c>
      <c r="J90" s="78">
        <v>100.755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29" t="s">
        <v>125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126</v>
      </c>
      <c r="D92" s="97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11.305</v>
      </c>
      <c r="J92" s="136">
        <v>11.303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127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12.044</v>
      </c>
      <c r="J93" s="55">
        <v>12.028</v>
      </c>
      <c r="K93" s="34"/>
      <c r="L93" s="34"/>
      <c r="M93" s="35"/>
      <c r="N93" s="34"/>
    </row>
    <row r="94" spans="2:14" ht="16.5" thickBot="1" thickTop="1">
      <c r="B94" s="179">
        <f aca="true" t="shared" si="7" ref="B94:B105">B93+1</f>
        <v>75</v>
      </c>
      <c r="C94" s="165" t="s">
        <v>128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14.703</v>
      </c>
      <c r="J94" s="55">
        <v>14.676</v>
      </c>
      <c r="K94" s="34"/>
      <c r="L94" s="34"/>
      <c r="M94" s="35"/>
      <c r="N94" s="34"/>
    </row>
    <row r="95" spans="2:14" ht="17.25" customHeight="1" thickBot="1" thickTop="1">
      <c r="B95" s="179">
        <f t="shared" si="7"/>
        <v>76</v>
      </c>
      <c r="C95" s="165" t="s">
        <v>129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14.415</v>
      </c>
      <c r="J95" s="55">
        <v>14.354</v>
      </c>
      <c r="K95" s="34"/>
      <c r="L95" s="34"/>
      <c r="M95" s="35"/>
      <c r="N95" s="34"/>
    </row>
    <row r="96" spans="2:14" ht="16.5" thickBot="1" thickTop="1">
      <c r="B96" s="179">
        <f t="shared" si="7"/>
        <v>77</v>
      </c>
      <c r="C96" s="190" t="s">
        <v>130</v>
      </c>
      <c r="D96" s="77" t="s">
        <v>66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11.714</v>
      </c>
      <c r="J96" s="55">
        <v>11.668</v>
      </c>
      <c r="K96" s="34"/>
      <c r="L96" s="34"/>
      <c r="M96" s="35"/>
      <c r="N96" s="34"/>
    </row>
    <row r="97" spans="2:14" ht="16.5" thickBot="1" thickTop="1">
      <c r="B97" s="179">
        <f t="shared" si="7"/>
        <v>78</v>
      </c>
      <c r="C97" s="190" t="s">
        <v>131</v>
      </c>
      <c r="D97" s="77" t="s">
        <v>66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10.592</v>
      </c>
      <c r="J97" s="55">
        <v>10.568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132</v>
      </c>
      <c r="D98" s="77" t="s">
        <v>66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10.429</v>
      </c>
      <c r="J98" s="55">
        <v>10.423</v>
      </c>
      <c r="K98" s="34"/>
      <c r="L98" s="34"/>
      <c r="M98" s="35"/>
      <c r="N98" s="34"/>
    </row>
    <row r="99" spans="2:14" ht="16.5" thickBot="1" thickTop="1">
      <c r="B99" s="179">
        <f t="shared" si="7"/>
        <v>80</v>
      </c>
      <c r="C99" s="190" t="s">
        <v>133</v>
      </c>
      <c r="D99" s="77" t="s">
        <v>66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10.559</v>
      </c>
      <c r="J99" s="55">
        <v>10.555</v>
      </c>
      <c r="K99" s="34"/>
      <c r="L99" s="34"/>
      <c r="M99" s="35"/>
      <c r="N99" s="34"/>
    </row>
    <row r="100" spans="2:14" ht="16.5" thickBot="1" thickTop="1">
      <c r="B100" s="179">
        <f t="shared" si="7"/>
        <v>81</v>
      </c>
      <c r="C100" s="194" t="s">
        <v>134</v>
      </c>
      <c r="D100" s="166" t="s">
        <v>45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124.49</v>
      </c>
      <c r="J100" s="55">
        <v>124.506</v>
      </c>
      <c r="K100" s="34"/>
      <c r="L100" s="34"/>
      <c r="M100" s="35"/>
      <c r="N100" s="34"/>
    </row>
    <row r="101" spans="2:14" ht="16.5" thickBot="1" thickTop="1">
      <c r="B101" s="179">
        <f t="shared" si="7"/>
        <v>82</v>
      </c>
      <c r="C101" s="195" t="s">
        <v>135</v>
      </c>
      <c r="D101" s="166" t="s">
        <v>45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125.769</v>
      </c>
      <c r="J101" s="55">
        <v>125.806</v>
      </c>
      <c r="K101" s="34"/>
      <c r="L101" s="34"/>
      <c r="M101" s="35"/>
      <c r="N101" s="34"/>
    </row>
    <row r="102" spans="2:14" ht="16.5" thickBot="1" thickTop="1">
      <c r="B102" s="179">
        <f t="shared" si="7"/>
        <v>83</v>
      </c>
      <c r="C102" s="196" t="s">
        <v>136</v>
      </c>
      <c r="D102" s="197" t="s">
        <v>75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10.259</v>
      </c>
      <c r="J102" s="55">
        <v>10.222</v>
      </c>
      <c r="K102" s="34"/>
      <c r="L102" s="34"/>
      <c r="M102" s="35"/>
      <c r="N102" s="34"/>
    </row>
    <row r="103" spans="2:14" ht="16.5" thickBot="1" thickTop="1">
      <c r="B103" s="179">
        <f t="shared" si="7"/>
        <v>84</v>
      </c>
      <c r="C103" s="96" t="s">
        <v>137</v>
      </c>
      <c r="D103" s="97" t="s">
        <v>97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105.985</v>
      </c>
      <c r="J103" s="55">
        <v>105.875</v>
      </c>
      <c r="K103" s="34"/>
      <c r="L103" s="34"/>
      <c r="M103" s="35"/>
      <c r="N103" s="34"/>
    </row>
    <row r="104" spans="2:14" ht="16.5" thickBot="1" thickTop="1">
      <c r="B104" s="179">
        <f t="shared" si="7"/>
        <v>85</v>
      </c>
      <c r="C104" s="199" t="s">
        <v>138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20.183</v>
      </c>
      <c r="J104" s="55">
        <v>20.275</v>
      </c>
      <c r="K104" s="34"/>
      <c r="L104" s="34"/>
      <c r="M104" s="35"/>
      <c r="N104" s="34"/>
    </row>
    <row r="105" spans="2:14" ht="16.5" thickBot="1" thickTop="1">
      <c r="B105" s="179">
        <f t="shared" si="7"/>
        <v>86</v>
      </c>
      <c r="C105" s="190" t="s">
        <v>139</v>
      </c>
      <c r="D105" s="77" t="s">
        <v>33</v>
      </c>
      <c r="E105" s="180">
        <v>40725</v>
      </c>
      <c r="F105" s="180" t="s">
        <v>30</v>
      </c>
      <c r="G105" s="200" t="s">
        <v>30</v>
      </c>
      <c r="H105" s="55">
        <v>86.962</v>
      </c>
      <c r="I105" s="55">
        <v>82.518</v>
      </c>
      <c r="J105" s="55">
        <v>82.222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79">
        <f>B105+1</f>
        <v>87</v>
      </c>
      <c r="C106" s="190" t="s">
        <v>140</v>
      </c>
      <c r="D106" s="77" t="s">
        <v>33</v>
      </c>
      <c r="E106" s="180">
        <v>40725</v>
      </c>
      <c r="F106" s="201" t="s">
        <v>30</v>
      </c>
      <c r="G106" s="202" t="s">
        <v>30</v>
      </c>
      <c r="H106" s="55">
        <v>88.458</v>
      </c>
      <c r="I106" s="55">
        <v>84.501</v>
      </c>
      <c r="J106" s="55">
        <v>84.124</v>
      </c>
      <c r="K106" s="34"/>
      <c r="L106" s="34"/>
      <c r="M106" s="35"/>
      <c r="N106" s="34"/>
    </row>
    <row r="107" spans="2:14" ht="15.75" thickTop="1">
      <c r="B107" s="179">
        <f aca="true" t="shared" si="8" ref="B107:B110">B106+1</f>
        <v>88</v>
      </c>
      <c r="C107" s="203" t="s">
        <v>141</v>
      </c>
      <c r="D107" s="145" t="s">
        <v>142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96.803</v>
      </c>
      <c r="J107" s="55">
        <v>96.762</v>
      </c>
      <c r="K107" s="34"/>
      <c r="L107" s="34"/>
      <c r="M107" s="206"/>
      <c r="N107" s="34"/>
    </row>
    <row r="108" spans="2:14" ht="15">
      <c r="B108" s="179">
        <f t="shared" si="8"/>
        <v>89</v>
      </c>
      <c r="C108" s="190" t="s">
        <v>143</v>
      </c>
      <c r="D108" s="77" t="s">
        <v>144</v>
      </c>
      <c r="E108" s="180">
        <v>41169</v>
      </c>
      <c r="F108" s="180" t="s">
        <v>145</v>
      </c>
      <c r="G108" s="207" t="s">
        <v>145</v>
      </c>
      <c r="H108" s="208">
        <v>96.431</v>
      </c>
      <c r="I108" s="55">
        <v>96.47</v>
      </c>
      <c r="J108" s="55">
        <v>96.155</v>
      </c>
      <c r="K108" s="34"/>
      <c r="L108" s="34"/>
      <c r="M108" s="206"/>
      <c r="N108" s="34"/>
    </row>
    <row r="109" spans="2:14" ht="15">
      <c r="B109" s="179">
        <f t="shared" si="8"/>
        <v>90</v>
      </c>
      <c r="C109" s="190" t="s">
        <v>146</v>
      </c>
      <c r="D109" s="77" t="s">
        <v>144</v>
      </c>
      <c r="E109" s="180">
        <v>41169</v>
      </c>
      <c r="F109" s="180" t="s">
        <v>145</v>
      </c>
      <c r="G109" s="192" t="s">
        <v>145</v>
      </c>
      <c r="H109" s="209">
        <v>97.381</v>
      </c>
      <c r="I109" s="142">
        <v>97.521</v>
      </c>
      <c r="J109" s="142">
        <v>97.055</v>
      </c>
      <c r="K109" s="34"/>
      <c r="L109" s="34"/>
      <c r="M109" s="206"/>
      <c r="N109" s="34"/>
    </row>
    <row r="110" spans="2:14" ht="15.75" thickBot="1">
      <c r="B110" s="179">
        <f t="shared" si="8"/>
        <v>91</v>
      </c>
      <c r="C110" s="210" t="s">
        <v>147</v>
      </c>
      <c r="D110" s="211" t="s">
        <v>144</v>
      </c>
      <c r="E110" s="212">
        <v>41169</v>
      </c>
      <c r="F110" s="213" t="s">
        <v>145</v>
      </c>
      <c r="G110" s="214" t="s">
        <v>145</v>
      </c>
      <c r="H110" s="209">
        <v>96.659</v>
      </c>
      <c r="I110" s="215">
        <v>98.609</v>
      </c>
      <c r="J110" s="215">
        <v>98.59</v>
      </c>
      <c r="K110" s="34"/>
      <c r="L110" s="34"/>
      <c r="M110" s="206"/>
      <c r="N110" s="34"/>
    </row>
    <row r="111" spans="2:13" ht="16.5" customHeight="1" thickBot="1" thickTop="1">
      <c r="B111" s="157" t="s">
        <v>148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5" ht="16.5" thickBot="1" thickTop="1">
      <c r="B112" s="179">
        <v>92</v>
      </c>
      <c r="C112" s="96" t="s">
        <v>149</v>
      </c>
      <c r="D112" s="97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96.744</v>
      </c>
      <c r="J112" s="163">
        <v>96.642</v>
      </c>
      <c r="K112" s="100" t="s">
        <v>43</v>
      </c>
      <c r="M112" s="91">
        <f aca="true" t="shared" si="9" ref="M112:M114">+(J112-I112)/I112</f>
        <v>-0.0010543289506326373</v>
      </c>
      <c r="O112" s="6" t="s">
        <v>21</v>
      </c>
    </row>
    <row r="113" spans="2:13" ht="16.5" thickBot="1" thickTop="1">
      <c r="B113" s="75">
        <f>B112+1</f>
        <v>93</v>
      </c>
      <c r="C113" s="96" t="s">
        <v>150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105.223</v>
      </c>
      <c r="J113" s="142">
        <v>105.092</v>
      </c>
      <c r="K113" s="100" t="s">
        <v>43</v>
      </c>
      <c r="M113" s="91">
        <f t="shared" si="9"/>
        <v>-0.0012449749579464587</v>
      </c>
    </row>
    <row r="114" spans="2:13" ht="16.5" thickBot="1" thickTop="1">
      <c r="B114" s="75">
        <f aca="true" t="shared" si="10" ref="B114:B131">+B113+1</f>
        <v>94</v>
      </c>
      <c r="C114" s="165" t="s">
        <v>151</v>
      </c>
      <c r="D114" s="77" t="s">
        <v>72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129.11</v>
      </c>
      <c r="J114" s="55">
        <v>129.526</v>
      </c>
      <c r="K114" s="218" t="s">
        <v>152</v>
      </c>
      <c r="M114" s="91">
        <f t="shared" si="9"/>
        <v>0.0032220587096274244</v>
      </c>
    </row>
    <row r="115" spans="2:13" ht="16.5" thickBot="1" thickTop="1">
      <c r="B115" s="75">
        <f t="shared" si="10"/>
        <v>95</v>
      </c>
      <c r="C115" s="190" t="s">
        <v>153</v>
      </c>
      <c r="D115" s="77" t="s">
        <v>75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10.501</v>
      </c>
      <c r="J115" s="55">
        <v>10.56</v>
      </c>
      <c r="K115" s="90" t="s">
        <v>39</v>
      </c>
      <c r="M115" s="91">
        <f>+(J115-I115)/I115</f>
        <v>0.005618512522616994</v>
      </c>
    </row>
    <row r="116" spans="2:13" ht="16.5" thickBot="1" thickTop="1">
      <c r="B116" s="75">
        <f t="shared" si="10"/>
        <v>96</v>
      </c>
      <c r="C116" s="190" t="s">
        <v>154</v>
      </c>
      <c r="D116" s="166" t="s">
        <v>75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114.393</v>
      </c>
      <c r="J116" s="55">
        <v>115.736</v>
      </c>
      <c r="K116" s="90" t="s">
        <v>39</v>
      </c>
      <c r="M116" s="91">
        <f>+(J116-I116)/I116</f>
        <v>0.011740228860157558</v>
      </c>
    </row>
    <row r="117" spans="2:13" ht="16.5" thickBot="1" thickTop="1">
      <c r="B117" s="75">
        <f t="shared" si="10"/>
        <v>97</v>
      </c>
      <c r="C117" s="190" t="s">
        <v>155</v>
      </c>
      <c r="D117" s="77" t="s">
        <v>75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115.216</v>
      </c>
      <c r="J117" s="55">
        <v>115.481</v>
      </c>
      <c r="K117" s="90" t="s">
        <v>39</v>
      </c>
      <c r="M117" s="91">
        <f>+(J117-I117)/I117</f>
        <v>0.002300027773920294</v>
      </c>
    </row>
    <row r="118" spans="2:13" ht="16.5" thickBot="1" thickTop="1">
      <c r="B118" s="75">
        <f t="shared" si="10"/>
        <v>98</v>
      </c>
      <c r="C118" s="190" t="s">
        <v>156</v>
      </c>
      <c r="D118" s="145" t="s">
        <v>157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102.649</v>
      </c>
      <c r="J118" s="55">
        <v>103.489</v>
      </c>
      <c r="K118" s="95" t="s">
        <v>41</v>
      </c>
      <c r="M118" s="91">
        <f aca="true" t="shared" si="11" ref="M118:M130">+(J118-I118)/I118</f>
        <v>0.008183226334401732</v>
      </c>
    </row>
    <row r="119" spans="2:13" ht="16.5" thickBot="1" thickTop="1">
      <c r="B119" s="75">
        <f t="shared" si="10"/>
        <v>99</v>
      </c>
      <c r="C119" s="190" t="s">
        <v>158</v>
      </c>
      <c r="D119" s="145" t="s">
        <v>157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98.431</v>
      </c>
      <c r="J119" s="55">
        <v>100.1</v>
      </c>
      <c r="K119" s="95" t="s">
        <v>41</v>
      </c>
      <c r="M119" s="91">
        <f t="shared" si="11"/>
        <v>0.01695604027186554</v>
      </c>
    </row>
    <row r="120" spans="2:13" ht="16.5" thickBot="1" thickTop="1">
      <c r="B120" s="75">
        <f t="shared" si="10"/>
        <v>100</v>
      </c>
      <c r="C120" s="182" t="s">
        <v>159</v>
      </c>
      <c r="D120" s="77" t="s">
        <v>84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185.726</v>
      </c>
      <c r="J120" s="55">
        <v>184.009</v>
      </c>
      <c r="K120" s="90" t="s">
        <v>39</v>
      </c>
      <c r="M120" s="91">
        <f t="shared" si="11"/>
        <v>-0.00924480148175276</v>
      </c>
    </row>
    <row r="121" spans="2:13" ht="16.5" thickBot="1" thickTop="1">
      <c r="B121" s="75">
        <f t="shared" si="10"/>
        <v>101</v>
      </c>
      <c r="C121" s="182" t="s">
        <v>160</v>
      </c>
      <c r="D121" s="77" t="s">
        <v>84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162.78</v>
      </c>
      <c r="J121" s="55">
        <v>162.23</v>
      </c>
      <c r="K121" s="90" t="s">
        <v>39</v>
      </c>
      <c r="M121" s="91">
        <f t="shared" si="11"/>
        <v>-0.003378793463570533</v>
      </c>
    </row>
    <row r="122" spans="2:13" ht="16.5" thickBot="1" thickTop="1">
      <c r="B122" s="75">
        <f t="shared" si="10"/>
        <v>102</v>
      </c>
      <c r="C122" s="182" t="s">
        <v>161</v>
      </c>
      <c r="D122" s="77" t="s">
        <v>84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140.827</v>
      </c>
      <c r="J122" s="55">
        <v>141.012</v>
      </c>
      <c r="K122" s="90" t="s">
        <v>39</v>
      </c>
      <c r="M122" s="91">
        <f t="shared" si="11"/>
        <v>0.0013136685436741695</v>
      </c>
    </row>
    <row r="123" spans="2:13" ht="15.75" customHeight="1" thickBot="1" thickTop="1">
      <c r="B123" s="75">
        <f t="shared" si="10"/>
        <v>103</v>
      </c>
      <c r="C123" s="182" t="s">
        <v>162</v>
      </c>
      <c r="D123" s="77" t="s">
        <v>84</v>
      </c>
      <c r="E123" s="180">
        <v>38835</v>
      </c>
      <c r="F123" s="134">
        <v>41421</v>
      </c>
      <c r="G123" s="139">
        <v>63.142</v>
      </c>
      <c r="H123" s="94">
        <v>9973.706</v>
      </c>
      <c r="I123" s="94">
        <v>10088.245</v>
      </c>
      <c r="J123" s="94">
        <v>10049.944</v>
      </c>
      <c r="K123" s="90" t="s">
        <v>39</v>
      </c>
      <c r="M123" s="91">
        <f t="shared" si="11"/>
        <v>-0.003796596930387921</v>
      </c>
    </row>
    <row r="124" spans="2:13" ht="16.5" thickBot="1" thickTop="1">
      <c r="B124" s="75">
        <f t="shared" si="10"/>
        <v>104</v>
      </c>
      <c r="C124" s="190" t="s">
        <v>163</v>
      </c>
      <c r="D124" s="77" t="s">
        <v>84</v>
      </c>
      <c r="E124" s="180">
        <v>40014</v>
      </c>
      <c r="F124" s="191" t="s">
        <v>30</v>
      </c>
      <c r="G124" s="191" t="s">
        <v>30</v>
      </c>
      <c r="H124" s="55">
        <v>20.319</v>
      </c>
      <c r="I124" s="55">
        <v>20.3</v>
      </c>
      <c r="J124" s="55">
        <v>19.997</v>
      </c>
      <c r="K124" s="90" t="s">
        <v>39</v>
      </c>
      <c r="M124" s="91">
        <f t="shared" si="11"/>
        <v>-0.014926108374384276</v>
      </c>
    </row>
    <row r="125" spans="2:13" ht="16.5" thickBot="1" thickTop="1">
      <c r="B125" s="75">
        <f t="shared" si="10"/>
        <v>105</v>
      </c>
      <c r="C125" s="190" t="s">
        <v>164</v>
      </c>
      <c r="D125" s="77" t="s">
        <v>84</v>
      </c>
      <c r="E125" s="180">
        <v>40455</v>
      </c>
      <c r="F125" s="134" t="s">
        <v>30</v>
      </c>
      <c r="G125" s="191" t="s">
        <v>30</v>
      </c>
      <c r="H125" s="55">
        <v>139.386</v>
      </c>
      <c r="I125" s="55">
        <v>133.197</v>
      </c>
      <c r="J125" s="55">
        <v>134.092</v>
      </c>
      <c r="K125" s="90" t="s">
        <v>39</v>
      </c>
      <c r="M125" s="91">
        <f t="shared" si="11"/>
        <v>0.00671937055639399</v>
      </c>
    </row>
    <row r="126" spans="2:13" ht="16.5" thickBot="1" thickTop="1">
      <c r="B126" s="75">
        <f t="shared" si="10"/>
        <v>106</v>
      </c>
      <c r="C126" s="190" t="s">
        <v>165</v>
      </c>
      <c r="D126" s="77" t="s">
        <v>95</v>
      </c>
      <c r="E126" s="180">
        <v>40057</v>
      </c>
      <c r="F126" s="134" t="s">
        <v>30</v>
      </c>
      <c r="G126" s="191" t="s">
        <v>30</v>
      </c>
      <c r="H126" s="94">
        <v>1551.185</v>
      </c>
      <c r="I126" s="94">
        <v>1507.806</v>
      </c>
      <c r="J126" s="94">
        <v>1524.288</v>
      </c>
      <c r="K126" s="90" t="s">
        <v>39</v>
      </c>
      <c r="M126" s="91">
        <f t="shared" si="11"/>
        <v>0.010931114480244787</v>
      </c>
    </row>
    <row r="127" spans="2:13" ht="16.5" thickBot="1" thickTop="1">
      <c r="B127" s="75">
        <f t="shared" si="10"/>
        <v>107</v>
      </c>
      <c r="C127" s="190" t="s">
        <v>166</v>
      </c>
      <c r="D127" s="77" t="s">
        <v>95</v>
      </c>
      <c r="E127" s="180">
        <v>40690</v>
      </c>
      <c r="F127" s="134" t="s">
        <v>30</v>
      </c>
      <c r="G127" s="191" t="s">
        <v>30</v>
      </c>
      <c r="H127" s="55">
        <v>112.651</v>
      </c>
      <c r="I127" s="55">
        <v>107.99</v>
      </c>
      <c r="J127" s="55">
        <v>111.502</v>
      </c>
      <c r="K127" s="95" t="s">
        <v>41</v>
      </c>
      <c r="M127" s="91">
        <f t="shared" si="11"/>
        <v>0.03252152977127512</v>
      </c>
    </row>
    <row r="128" spans="2:13" ht="16.5" thickBot="1" thickTop="1">
      <c r="B128" s="75">
        <f t="shared" si="10"/>
        <v>108</v>
      </c>
      <c r="C128" s="190" t="s">
        <v>167</v>
      </c>
      <c r="D128" s="222" t="s">
        <v>168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87.725</v>
      </c>
      <c r="J128" s="55">
        <v>87.605</v>
      </c>
      <c r="K128" s="100" t="s">
        <v>43</v>
      </c>
      <c r="M128" s="91">
        <f t="shared" si="11"/>
        <v>-0.0013679110857793143</v>
      </c>
    </row>
    <row r="129" spans="2:13" ht="16.5" thickBot="1" thickTop="1">
      <c r="B129" s="75">
        <f t="shared" si="10"/>
        <v>109</v>
      </c>
      <c r="C129" s="190" t="s">
        <v>169</v>
      </c>
      <c r="D129" s="222" t="s">
        <v>168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116.339</v>
      </c>
      <c r="J129" s="55">
        <v>114.868</v>
      </c>
      <c r="K129" s="100" t="s">
        <v>43</v>
      </c>
      <c r="M129" s="91">
        <f t="shared" si="11"/>
        <v>-0.012644083239498394</v>
      </c>
    </row>
    <row r="130" spans="2:13" ht="16.5" thickBot="1" thickTop="1">
      <c r="B130" s="223">
        <f t="shared" si="10"/>
        <v>110</v>
      </c>
      <c r="C130" s="224" t="s">
        <v>170</v>
      </c>
      <c r="D130" s="225" t="s">
        <v>142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9055.669</v>
      </c>
      <c r="J130" s="228">
        <v>9085.244</v>
      </c>
      <c r="K130" s="90" t="s">
        <v>39</v>
      </c>
      <c r="M130" s="91">
        <f t="shared" si="11"/>
        <v>0.003265910006207242</v>
      </c>
    </row>
    <row r="131" spans="2:13" ht="16.5" thickBot="1" thickTop="1">
      <c r="B131" s="223">
        <f t="shared" si="10"/>
        <v>111</v>
      </c>
      <c r="C131" s="224" t="s">
        <v>171</v>
      </c>
      <c r="D131" s="225" t="s">
        <v>89</v>
      </c>
      <c r="E131" s="226">
        <v>41359</v>
      </c>
      <c r="F131" s="226" t="s">
        <v>145</v>
      </c>
      <c r="G131" s="226" t="s">
        <v>145</v>
      </c>
      <c r="H131" s="226" t="s">
        <v>145</v>
      </c>
      <c r="I131" s="229">
        <v>9.608</v>
      </c>
      <c r="J131" s="229">
        <v>9.606</v>
      </c>
      <c r="K131" s="90" t="s">
        <v>39</v>
      </c>
      <c r="M131" s="91">
        <f>+(J131-I131)/I131</f>
        <v>-0.00020815986677775477</v>
      </c>
    </row>
    <row r="132" spans="2:13" ht="16.5" customHeight="1" thickBot="1" thickTop="1">
      <c r="B132" s="157" t="s">
        <v>172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173</v>
      </c>
      <c r="D133" s="225" t="s">
        <v>89</v>
      </c>
      <c r="E133" s="226">
        <v>41317</v>
      </c>
      <c r="F133" s="226" t="s">
        <v>145</v>
      </c>
      <c r="G133" s="226" t="s">
        <v>145</v>
      </c>
      <c r="H133" s="226" t="s">
        <v>145</v>
      </c>
      <c r="I133" s="229">
        <v>9.308</v>
      </c>
      <c r="J133" s="229">
        <v>9.333</v>
      </c>
      <c r="K133" s="90" t="s">
        <v>39</v>
      </c>
      <c r="M133" s="91">
        <f aca="true" t="shared" si="12" ref="M133">+(J133-I133)/I133</f>
        <v>0.002685861624409149</v>
      </c>
    </row>
    <row r="134" s="230" customFormat="1" ht="13.5" thickTop="1"/>
    <row r="135" spans="2:13" s="230" customFormat="1" ht="15">
      <c r="B135" s="231" t="s">
        <v>174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2013-06-06T14:13:31Z</dcterms:created>
  <dcterms:modified xsi:type="dcterms:W3CDTF">2013-06-06T14:13:53Z</dcterms:modified>
  <cp:category/>
  <cp:version/>
  <cp:contentType/>
  <cp:contentStatus/>
</cp:coreProperties>
</file>