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06-04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<sst xmlns="http://schemas.openxmlformats.org/spreadsheetml/2006/main" count="315" uniqueCount="169">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</sst>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O18" sqref="O18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140625" style="234" customWidth="1"/>
    <col min="4" max="4" width="31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2.710937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140.495</v>
      </c>
      <c r="J6" s="32">
        <v>140.505</v>
      </c>
      <c r="M6" s="33">
        <f>+(J6-I6)/I6</f>
        <v>7.1176910210263034E-5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12.327999999999999</v>
      </c>
      <c r="J8" s="32">
        <v>12.329000000000001</v>
      </c>
      <c r="M8" s="33">
        <f>+(J8-I8)/I8</f>
        <v>8.1116158338840222E-5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1.264</v>
      </c>
      <c r="J10" s="32">
        <v>1.2649999999999999</v>
      </c>
      <c r="K10" s="48" t="s">
        <v>17</v>
      </c>
      <c r="M10" s="33">
        <f t="shared" ref="M10:M71" si="0">+(J10-I10)/I10</f>
        <v>7.9113924050624193E-4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34.176000000000002</v>
      </c>
      <c r="J12" s="54">
        <v>34.18</v>
      </c>
      <c r="M12" s="33">
        <f t="shared" si="0"/>
        <v>1.1704119850180778E-4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46.624000000000002</v>
      </c>
      <c r="J13" s="61">
        <v>46.628</v>
      </c>
      <c r="M13" s="33">
        <f t="shared" si="0"/>
        <v>8.5792724776891357E-5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39535</v>
      </c>
      <c r="F15" s="45"/>
      <c r="G15" s="64"/>
      <c r="H15" s="65">
        <v>161.84100000000001</v>
      </c>
      <c r="I15" s="65">
        <v>171.43299999999999</v>
      </c>
      <c r="J15" s="65">
        <v>173.45099999999999</v>
      </c>
      <c r="M15" s="33">
        <f t="shared" si="0"/>
        <v>1.1771362573133532E-2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585.01800000000003</v>
      </c>
      <c r="J16" s="70">
        <v>588.30499999999995</v>
      </c>
      <c r="M16" s="33">
        <f t="shared" si="0"/>
        <v>5.6186305378636567E-3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139.232</v>
      </c>
      <c r="J17" s="70">
        <v>140.77699999999999</v>
      </c>
      <c r="M17" s="33">
        <f t="shared" si="0"/>
        <v>1.1096586991496118E-2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129.08199999999999</v>
      </c>
      <c r="J18" s="70">
        <v>129.40299999999999</v>
      </c>
      <c r="K18" s="6"/>
      <c r="L18" s="6"/>
      <c r="M18" s="33">
        <f t="shared" si="0"/>
        <v>2.4867913419376673E-3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118.80800000000001</v>
      </c>
      <c r="J19" s="70">
        <v>119.24299999999999</v>
      </c>
      <c r="M19" s="33">
        <f t="shared" si="0"/>
        <v>3.661369604740321E-3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116.322</v>
      </c>
      <c r="J20" s="70">
        <v>116.732</v>
      </c>
      <c r="M20" s="33">
        <f t="shared" si="0"/>
        <v>3.5246986812468542E-3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96.45</v>
      </c>
      <c r="J21" s="70">
        <v>97.730999999999995</v>
      </c>
      <c r="M21" s="33">
        <f t="shared" si="0"/>
        <v>1.3281493001555124E-2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151.71700000000001</v>
      </c>
      <c r="J22" s="70">
        <v>151.41499999999999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105.61799999999999</v>
      </c>
      <c r="J23" s="70">
        <v>106.496</v>
      </c>
      <c r="M23" s="33">
        <f t="shared" si="0"/>
        <v>8.3129769546857555E-3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105.136</v>
      </c>
      <c r="J24" s="84">
        <v>105.488</v>
      </c>
      <c r="M24" s="33">
        <f t="shared" si="0"/>
        <v>3.348044437680755E-3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1310.223</v>
      </c>
      <c r="J26" s="89">
        <v>1310.5909999999999</v>
      </c>
      <c r="K26" s="90" t="s">
        <v>41</v>
      </c>
      <c r="M26" s="33">
        <f t="shared" si="0"/>
        <v>2.8086821861617311E-4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2303.6320000000001</v>
      </c>
      <c r="J27" s="89">
        <v>2334.6320000000001</v>
      </c>
      <c r="K27" s="93" t="s">
        <v>43</v>
      </c>
      <c r="M27" s="33">
        <f t="shared" si="0"/>
        <v>1.3457010494731797E-2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107.774</v>
      </c>
      <c r="J28" s="97">
        <v>108.59699999999999</v>
      </c>
      <c r="K28" s="98" t="s">
        <v>45</v>
      </c>
      <c r="M28" s="33">
        <f t="shared" si="0"/>
        <v>7.6363501401079418E-3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110.217</v>
      </c>
      <c r="J29" s="70">
        <v>110.462</v>
      </c>
      <c r="K29" s="90" t="s">
        <v>41</v>
      </c>
      <c r="M29" s="33">
        <f t="shared" si="0"/>
        <v>2.2228875763267422E-3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122.88800000000001</v>
      </c>
      <c r="J30" s="70">
        <v>123.253</v>
      </c>
      <c r="K30" s="90" t="s">
        <v>41</v>
      </c>
      <c r="M30" s="33">
        <f t="shared" si="0"/>
        <v>2.9701842327973021E-3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1194.7190000000001</v>
      </c>
      <c r="J31" s="89">
        <v>1197.3610000000001</v>
      </c>
      <c r="K31" s="48" t="s">
        <v>17</v>
      </c>
      <c r="M31" s="33">
        <f t="shared" si="0"/>
        <v>2.2113986636188533E-3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132.45699999999999</v>
      </c>
      <c r="J32" s="70">
        <v>133.738</v>
      </c>
      <c r="K32" s="90" t="s">
        <v>41</v>
      </c>
      <c r="M32" s="33">
        <f t="shared" si="0"/>
        <v>9.6710630619748755E-3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15.500999999999999</v>
      </c>
      <c r="J33" s="70">
        <v>15.526</v>
      </c>
      <c r="K33" s="90" t="s">
        <v>41</v>
      </c>
      <c r="M33" s="33">
        <f t="shared" si="0"/>
        <v>1.6127991742468457E-3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5918.4549999999999</v>
      </c>
      <c r="J34" s="89">
        <v>5929.2619999999997</v>
      </c>
      <c r="K34" s="90" t="s">
        <v>41</v>
      </c>
      <c r="M34" s="33">
        <f t="shared" si="0"/>
        <v>1.8259833013852076E-3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6762.91</v>
      </c>
      <c r="J35" s="89">
        <v>6766.9189999999999</v>
      </c>
      <c r="K35" s="90" t="s">
        <v>41</v>
      </c>
      <c r="M35" s="33">
        <f t="shared" si="0"/>
        <v>5.9279215603934027E-4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2.29</v>
      </c>
      <c r="J36" s="70">
        <v>2.3250000000000002</v>
      </c>
      <c r="K36" s="48" t="s">
        <v>17</v>
      </c>
      <c r="M36" s="33">
        <f t="shared" si="0"/>
        <v>1.5283842794759887E-2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1.8979999999999999</v>
      </c>
      <c r="J37" s="70">
        <v>1.919</v>
      </c>
      <c r="K37" s="48" t="s">
        <v>17</v>
      </c>
      <c r="M37" s="33">
        <f t="shared" si="0"/>
        <v>1.1064278187565928E-2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1.1870000000000001</v>
      </c>
      <c r="J38" s="84">
        <v>1.1950000000000001</v>
      </c>
      <c r="K38" s="98" t="s">
        <v>45</v>
      </c>
      <c r="M38" s="33">
        <f t="shared" si="0"/>
        <v>6.7396798652064084E-3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108.523</v>
      </c>
      <c r="J44" s="129">
        <v>108.532</v>
      </c>
      <c r="M44" s="33">
        <f t="shared" si="0"/>
        <v>8.2931728757962284E-5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105.35599999999999</v>
      </c>
      <c r="J45" s="134">
        <v>105.36499999999999</v>
      </c>
      <c r="M45" s="33">
        <f t="shared" si="0"/>
        <v>8.5424655453892917E-5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102.47</v>
      </c>
      <c r="J46" s="134">
        <v>102.479</v>
      </c>
      <c r="M46" s="33">
        <f t="shared" si="0"/>
        <v>8.7830584561338358E-5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104.07599999999999</v>
      </c>
      <c r="J47" s="134">
        <v>104.086</v>
      </c>
      <c r="M47" s="33">
        <f t="shared" si="0"/>
        <v>9.6083631192639193E-5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104.336</v>
      </c>
      <c r="J48" s="134">
        <v>104.346</v>
      </c>
      <c r="M48" s="33">
        <f t="shared" si="0"/>
        <v>9.5844195675558926E-5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108.04600000000001</v>
      </c>
      <c r="J49" s="134">
        <v>108.05500000000001</v>
      </c>
      <c r="M49" s="33">
        <f t="shared" si="0"/>
        <v>8.3297854617480894E-5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104.747</v>
      </c>
      <c r="J50" s="134">
        <v>104.75700000000001</v>
      </c>
      <c r="M50" s="33">
        <f t="shared" si="0"/>
        <v>9.5468127965527566E-5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104.845</v>
      </c>
      <c r="J51" s="134">
        <v>104.855</v>
      </c>
      <c r="K51" s="6" t="s">
        <v>23</v>
      </c>
      <c r="M51" s="33">
        <f t="shared" si="0"/>
        <v>9.5378892651105113E-5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105.081</v>
      </c>
      <c r="J52" s="134">
        <v>105.09099999999999</v>
      </c>
      <c r="M52" s="33">
        <f t="shared" si="0"/>
        <v>9.5164682482950347E-5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106.44499999999999</v>
      </c>
      <c r="J53" s="134">
        <v>106.45399999999999</v>
      </c>
      <c r="M53" s="33">
        <f t="shared" si="0"/>
        <v>8.455070693785844E-5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103.438</v>
      </c>
      <c r="J54" s="134">
        <v>103.447</v>
      </c>
      <c r="M54" s="33">
        <f t="shared" si="0"/>
        <v>8.7008642858527239E-5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101.142</v>
      </c>
      <c r="J55" s="134">
        <v>101.152</v>
      </c>
      <c r="M55" s="33">
        <f t="shared" si="0"/>
        <v>9.8870894386161209E-5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104.768</v>
      </c>
      <c r="J56" s="134">
        <v>104.77800000000001</v>
      </c>
      <c r="M56" s="33">
        <f t="shared" si="0"/>
        <v>9.5448992058692694E-5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107.544</v>
      </c>
      <c r="J57" s="134">
        <v>107.554</v>
      </c>
      <c r="M57" s="33">
        <f t="shared" si="0"/>
        <v>9.2985196756723915E-5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106.705</v>
      </c>
      <c r="J58" s="134">
        <v>106.714</v>
      </c>
      <c r="K58" s="6" t="s">
        <v>23</v>
      </c>
      <c r="M58" s="33">
        <f t="shared" si="0"/>
        <v>8.4344688627527686E-5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103.495</v>
      </c>
      <c r="J59" s="134">
        <v>103.503</v>
      </c>
      <c r="K59" s="6" t="s">
        <v>23</v>
      </c>
      <c r="M59" s="33">
        <f t="shared" si="0"/>
        <v>7.7298420213494038E-5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100.04300000000001</v>
      </c>
      <c r="J60" s="134">
        <v>100.05200000000001</v>
      </c>
      <c r="M60" s="33">
        <f t="shared" si="0"/>
        <v>8.9961316633850854E-5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105.14400000000001</v>
      </c>
      <c r="J61" s="134">
        <v>105.154</v>
      </c>
      <c r="M61" s="33">
        <f t="shared" si="0"/>
        <v>9.5107661873154004E-5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103.39100000000001</v>
      </c>
      <c r="J62" s="134">
        <v>103.401</v>
      </c>
      <c r="M62" s="33">
        <f t="shared" si="0"/>
        <v>9.6720217426960804E-5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104.19</v>
      </c>
      <c r="J63" s="84">
        <v>104.2</v>
      </c>
      <c r="M63" s="33">
        <f t="shared" si="0"/>
        <v>9.5978500815866366E-5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104.60299999999999</v>
      </c>
      <c r="J67" s="129">
        <v>104.61199999999999</v>
      </c>
      <c r="M67" s="33">
        <f t="shared" si="0"/>
        <v>8.6039597334687743E-5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103.49</v>
      </c>
      <c r="J68" s="166">
        <v>103.5</v>
      </c>
      <c r="M68" s="33">
        <f t="shared" si="0"/>
        <v>9.6627693497005666E-5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40668</v>
      </c>
      <c r="G69" s="165">
        <v>3.774</v>
      </c>
      <c r="H69" s="166">
        <v>104.23099999999999</v>
      </c>
      <c r="I69" s="166">
        <v>105.14100000000001</v>
      </c>
      <c r="J69" s="166">
        <v>105.151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105.473</v>
      </c>
      <c r="J70" s="166">
        <v>105.48099999999999</v>
      </c>
      <c r="M70" s="33">
        <f t="shared" ref="M70" si="3">+(J70-I70)/I70</f>
        <v>7.5848795426275596E-5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102.851</v>
      </c>
      <c r="J71" s="84">
        <v>102.86</v>
      </c>
      <c r="M71" s="33">
        <f t="shared" si="0"/>
        <v>8.7505226006556484E-5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10.593</v>
      </c>
      <c r="J73" s="129">
        <v>10.593999999999999</v>
      </c>
      <c r="M73" s="33">
        <f>+(J73-I73)/I73</f>
        <v>9.4401963560789744E-5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104.533</v>
      </c>
      <c r="J74" s="166">
        <v>104.54300000000001</v>
      </c>
      <c r="M74" s="33">
        <f>+(J74-I74)/I74</f>
        <v>9.5663570355821758E-5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 t="s">
        <v>32</v>
      </c>
      <c r="G75" s="172" t="s">
        <v>32</v>
      </c>
      <c r="H75" s="84">
        <v>102.703</v>
      </c>
      <c r="I75" s="84">
        <v>103.566</v>
      </c>
      <c r="J75" s="84">
        <v>103.574</v>
      </c>
      <c r="M75" s="33">
        <f>+(J75-I75)/I75</f>
        <v>7.7245428036185296E-5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102.419</v>
      </c>
      <c r="J77" s="32">
        <v>102.48099999999999</v>
      </c>
      <c r="K77" s="90" t="s">
        <v>41</v>
      </c>
      <c r="M77" s="33">
        <f t="shared" ref="M77:M130" si="4">+(J77-I77)/I77</f>
        <v>6.0535642800649899E-4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40694</v>
      </c>
      <c r="G79" s="128">
        <v>0.88</v>
      </c>
      <c r="H79" s="129">
        <v>75.203000000000003</v>
      </c>
      <c r="I79" s="129">
        <v>76.524000000000001</v>
      </c>
      <c r="J79" s="129">
        <v>76.688999999999993</v>
      </c>
      <c r="M79" s="33">
        <f t="shared" ref="M79:M93" si="5">+(J79-I79)/I79</f>
        <v>2.1561862944957403E-3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40673</v>
      </c>
      <c r="G80" s="165">
        <v>2.8079999999999998</v>
      </c>
      <c r="H80" s="166">
        <v>147.82</v>
      </c>
      <c r="I80" s="166">
        <v>157.965</v>
      </c>
      <c r="J80" s="166">
        <v>160.505</v>
      </c>
      <c r="M80" s="33">
        <f t="shared" si="5"/>
        <v>1.607951128414517E-2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40673</v>
      </c>
      <c r="G81" s="165">
        <v>31.571999999999999</v>
      </c>
      <c r="H81" s="186">
        <v>1463.682</v>
      </c>
      <c r="I81" s="186">
        <v>1568.067</v>
      </c>
      <c r="J81" s="186">
        <v>1595.539</v>
      </c>
      <c r="M81" s="33">
        <f t="shared" si="5"/>
        <v>1.7519659555363373E-2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40651</v>
      </c>
      <c r="G82" s="165">
        <v>2.72</v>
      </c>
      <c r="H82" s="166">
        <v>113.852</v>
      </c>
      <c r="I82" s="166">
        <v>115.137</v>
      </c>
      <c r="J82" s="166">
        <v>115.431</v>
      </c>
      <c r="M82" s="33">
        <f t="shared" si="5"/>
        <v>2.5534797675812026E-3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40651</v>
      </c>
      <c r="G83" s="165">
        <v>1.5629999999999999</v>
      </c>
      <c r="H83" s="166">
        <v>115.39400000000001</v>
      </c>
      <c r="I83" s="166">
        <v>115.434</v>
      </c>
      <c r="J83" s="166">
        <v>115.413</v>
      </c>
      <c r="M83" s="33">
        <f t="shared" si="5"/>
        <v>-1.819221373252317E-4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94.456000000000003</v>
      </c>
      <c r="J84" s="166">
        <v>95.864000000000004</v>
      </c>
      <c r="M84" s="33">
        <f t="shared" si="5"/>
        <v>1.4906411450834264E-2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16.545000000000002</v>
      </c>
      <c r="J85" s="166">
        <v>16.638000000000002</v>
      </c>
      <c r="M85" s="33">
        <f t="shared" si="5"/>
        <v>5.6210335448776041E-3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275.46699999999998</v>
      </c>
      <c r="J86" s="166">
        <v>277.19</v>
      </c>
      <c r="M86" s="33">
        <f t="shared" si="5"/>
        <v>6.2548327022838067E-3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45.579000000000001</v>
      </c>
      <c r="J87" s="166">
        <v>45.402000000000001</v>
      </c>
      <c r="M87" s="33">
        <f t="shared" si="5"/>
        <v>-3.8833673402224622E-3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2558.6390000000001</v>
      </c>
      <c r="J88" s="186">
        <v>2581.694</v>
      </c>
      <c r="M88" s="33">
        <f t="shared" si="5"/>
        <v>9.0106498024925888E-3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40675</v>
      </c>
      <c r="G89" s="165">
        <v>1.3859999999999999</v>
      </c>
      <c r="H89" s="166">
        <v>79.795000000000002</v>
      </c>
      <c r="I89" s="166">
        <v>83.123999999999995</v>
      </c>
      <c r="J89" s="166">
        <v>83.462999999999994</v>
      </c>
      <c r="M89" s="33">
        <f t="shared" si="5"/>
        <v>4.0782445503103632E-3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40673</v>
      </c>
      <c r="G90" s="165">
        <v>1.2929999999999999</v>
      </c>
      <c r="H90" s="166">
        <v>58.215000000000003</v>
      </c>
      <c r="I90" s="166">
        <v>59.982999999999997</v>
      </c>
      <c r="J90" s="166">
        <v>60.215000000000003</v>
      </c>
      <c r="M90" s="33">
        <f t="shared" si="5"/>
        <v>3.8677625327177105E-3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103.157</v>
      </c>
      <c r="J91" s="166">
        <v>103.502</v>
      </c>
      <c r="M91" s="33">
        <f t="shared" si="5"/>
        <v>3.3444167627984418E-3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114.777</v>
      </c>
      <c r="J92" s="166">
        <v>115.48099999999999</v>
      </c>
      <c r="M92" s="33">
        <f t="shared" si="5"/>
        <v>6.1336330449479727E-3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108.643</v>
      </c>
      <c r="J93" s="84">
        <v>109.645</v>
      </c>
      <c r="M93" s="33">
        <f t="shared" si="5"/>
        <v>9.2228675570445902E-3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11.839</v>
      </c>
      <c r="J95" s="129">
        <v>11.840999999999999</v>
      </c>
      <c r="M95" s="33">
        <f t="shared" ref="M95:M114" si="7">+(J95-I95)/I95</f>
        <v>1.689331869244777E-4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12.977</v>
      </c>
      <c r="J96" s="166">
        <v>13.022</v>
      </c>
      <c r="M96" s="33">
        <f t="shared" si="7"/>
        <v>3.4676735763273427E-3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/>
      <c r="H97" s="166">
        <v>16.937000000000001</v>
      </c>
      <c r="I97" s="166">
        <v>17.178000000000001</v>
      </c>
      <c r="J97" s="166">
        <v>17.224</v>
      </c>
      <c r="M97" s="33">
        <f t="shared" si="7"/>
        <v>2.677843753638338E-3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17.576000000000001</v>
      </c>
      <c r="J98" s="166">
        <v>17.693999999999999</v>
      </c>
      <c r="M98" s="33">
        <f t="shared" si="7"/>
        <v>6.7137005006826667E-3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40673</v>
      </c>
      <c r="G99" s="195">
        <v>0.10199999999999999</v>
      </c>
      <c r="H99" s="166">
        <v>12.026999999999999</v>
      </c>
      <c r="I99" s="166">
        <v>12.984</v>
      </c>
      <c r="J99" s="166">
        <v>13.177</v>
      </c>
      <c r="M99" s="33">
        <f t="shared" si="7"/>
        <v>1.486444855206405E-2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10.845000000000001</v>
      </c>
      <c r="J100" s="166">
        <v>10.955</v>
      </c>
      <c r="M100" s="33">
        <f t="shared" si="7"/>
        <v>1.0142923005993492E-2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10.513999999999999</v>
      </c>
      <c r="J101" s="166">
        <v>10.567</v>
      </c>
      <c r="M101" s="33">
        <f t="shared" si="7"/>
        <v>5.0408978504851466E-3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10.474</v>
      </c>
      <c r="J102" s="166">
        <v>10.516999999999999</v>
      </c>
      <c r="M102" s="33">
        <f t="shared" si="7"/>
        <v>4.1054038571700646E-3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127.29600000000001</v>
      </c>
      <c r="J103" s="166">
        <v>128.50700000000001</v>
      </c>
      <c r="M103" s="33">
        <f t="shared" si="7"/>
        <v>9.5132604323780682E-3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126.94199999999999</v>
      </c>
      <c r="J104" s="166">
        <v>128.102</v>
      </c>
      <c r="M104" s="33">
        <f t="shared" si="7"/>
        <v>9.1380315419641329E-3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32</v>
      </c>
      <c r="G105" s="201" t="s">
        <v>32</v>
      </c>
      <c r="H105" s="166">
        <v>10.196</v>
      </c>
      <c r="I105" s="166">
        <v>10.709</v>
      </c>
      <c r="J105" s="166">
        <v>10.853</v>
      </c>
      <c r="M105" s="33">
        <f t="shared" si="7"/>
        <v>1.3446633672611834E-2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27">
        <v>40661</v>
      </c>
      <c r="G106" s="202">
        <v>0.94199999999999995</v>
      </c>
      <c r="H106" s="166">
        <v>117.51300000000001</v>
      </c>
      <c r="I106" s="166">
        <v>120.43</v>
      </c>
      <c r="J106" s="166">
        <v>121.333</v>
      </c>
      <c r="M106" s="33">
        <f t="shared" si="7"/>
        <v>7.4981316947603715E-3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40690</v>
      </c>
      <c r="G107" s="203">
        <v>0.13700000000000001</v>
      </c>
      <c r="H107" s="166">
        <v>19.771999999999998</v>
      </c>
      <c r="I107" s="166">
        <v>20.975000000000001</v>
      </c>
      <c r="J107" s="166">
        <v>21.321000000000002</v>
      </c>
      <c r="M107" s="33">
        <f t="shared" si="7"/>
        <v>1.6495828367103699E-2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3" t="s">
        <v>32</v>
      </c>
      <c r="H108" s="166">
        <v>101.51300000000001</v>
      </c>
      <c r="I108" s="166">
        <v>100.051</v>
      </c>
      <c r="J108" s="166">
        <v>99.828000000000003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4" t="s">
        <v>32</v>
      </c>
      <c r="G109" s="205" t="s">
        <v>32</v>
      </c>
      <c r="H109" s="206">
        <v>102.065</v>
      </c>
      <c r="I109" s="166">
        <v>100.538</v>
      </c>
      <c r="J109" s="166">
        <v>100.34099999999999</v>
      </c>
      <c r="M109" s="33" t="e">
        <f>+(#REF!-I109)/I109</f>
        <v>#REF!</v>
      </c>
    </row>
    <row r="110" spans="2:13" ht="16.5" thickTop="1" thickBot="1">
      <c r="B110" s="207">
        <f>B109+1</f>
        <v>88</v>
      </c>
      <c r="C110" s="208" t="s">
        <v>143</v>
      </c>
      <c r="D110" s="209" t="s">
        <v>144</v>
      </c>
      <c r="E110" s="210">
        <v>40910</v>
      </c>
      <c r="F110" s="211" t="s">
        <v>134</v>
      </c>
      <c r="G110" s="212" t="s">
        <v>134</v>
      </c>
      <c r="H110" s="213" t="s">
        <v>134</v>
      </c>
      <c r="I110" s="214">
        <v>100.375</v>
      </c>
      <c r="J110" s="214">
        <v>100.59399999999999</v>
      </c>
      <c r="M110" s="153"/>
    </row>
    <row r="111" spans="2:13" ht="18" customHeight="1" thickTop="1" thickBot="1">
      <c r="B111" s="215" t="s">
        <v>145</v>
      </c>
      <c r="C111" s="216"/>
      <c r="D111" s="216"/>
      <c r="E111" s="216"/>
      <c r="F111" s="216"/>
      <c r="G111" s="216"/>
      <c r="H111" s="216"/>
      <c r="I111" s="216"/>
      <c r="J111" s="217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40702</v>
      </c>
      <c r="G112" s="202">
        <v>3.9249999999999998</v>
      </c>
      <c r="H112" s="218">
        <v>98.978999999999999</v>
      </c>
      <c r="I112" s="218">
        <v>100.461</v>
      </c>
      <c r="J112" s="218">
        <v>100.84699999999999</v>
      </c>
      <c r="K112" s="98" t="s">
        <v>45</v>
      </c>
      <c r="M112" s="33">
        <f t="shared" si="7"/>
        <v>3.8422870566687142E-3</v>
      </c>
    </row>
    <row r="113" spans="2:13" ht="16.5" thickTop="1" thickBot="1">
      <c r="B113" s="219">
        <f>B112+1</f>
        <v>90</v>
      </c>
      <c r="C113" s="94" t="s">
        <v>147</v>
      </c>
      <c r="D113" s="164" t="s">
        <v>20</v>
      </c>
      <c r="E113" s="185">
        <v>40630</v>
      </c>
      <c r="F113" s="127" t="s">
        <v>32</v>
      </c>
      <c r="G113" s="202" t="s">
        <v>32</v>
      </c>
      <c r="H113" s="220">
        <v>106.97</v>
      </c>
      <c r="I113" s="220">
        <v>112.155</v>
      </c>
      <c r="J113" s="220">
        <v>113.992</v>
      </c>
      <c r="K113" s="98" t="s">
        <v>45</v>
      </c>
      <c r="M113" s="33">
        <f t="shared" si="7"/>
        <v>1.6379118184655195E-2</v>
      </c>
    </row>
    <row r="114" spans="2:13" ht="16.5" thickTop="1" thickBot="1">
      <c r="B114" s="219">
        <f t="shared" ref="B114:B130" si="9">+B113+1</f>
        <v>91</v>
      </c>
      <c r="C114" s="167" t="s">
        <v>148</v>
      </c>
      <c r="D114" s="164" t="s">
        <v>74</v>
      </c>
      <c r="E114" s="185">
        <v>39097</v>
      </c>
      <c r="F114" s="127">
        <v>40651</v>
      </c>
      <c r="G114" s="195">
        <v>3.0640000000000001</v>
      </c>
      <c r="H114" s="166">
        <v>142.37</v>
      </c>
      <c r="I114" s="166">
        <v>145.03200000000001</v>
      </c>
      <c r="J114" s="166">
        <v>146.44499999999999</v>
      </c>
      <c r="K114" s="221" t="s">
        <v>149</v>
      </c>
      <c r="M114" s="33">
        <f t="shared" si="7"/>
        <v>9.742677478073683E-3</v>
      </c>
    </row>
    <row r="115" spans="2:13" ht="16.5" thickTop="1" thickBot="1">
      <c r="B115" s="219">
        <f t="shared" si="9"/>
        <v>92</v>
      </c>
      <c r="C115" s="163" t="s">
        <v>150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11.196</v>
      </c>
      <c r="J115" s="166">
        <v>11.089</v>
      </c>
      <c r="K115" s="90" t="s">
        <v>41</v>
      </c>
      <c r="M115" s="33">
        <f t="shared" si="4"/>
        <v>-9.5569846373704283E-3</v>
      </c>
    </row>
    <row r="116" spans="2:13" ht="16.5" thickTop="1" thickBot="1">
      <c r="B116" s="219">
        <f t="shared" si="9"/>
        <v>93</v>
      </c>
      <c r="C116" s="163" t="s">
        <v>151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118.69499999999999</v>
      </c>
      <c r="J116" s="166">
        <v>119.54600000000001</v>
      </c>
      <c r="K116" s="90" t="s">
        <v>41</v>
      </c>
      <c r="M116" s="33">
        <f t="shared" si="4"/>
        <v>7.1696364632041227E-3</v>
      </c>
    </row>
    <row r="117" spans="2:13" ht="16.5" thickTop="1" thickBot="1">
      <c r="B117" s="219">
        <f t="shared" si="9"/>
        <v>94</v>
      </c>
      <c r="C117" s="163" t="s">
        <v>152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117.354</v>
      </c>
      <c r="J117" s="166">
        <v>117.541</v>
      </c>
      <c r="K117" s="90" t="s">
        <v>41</v>
      </c>
      <c r="M117" s="33">
        <f t="shared" si="4"/>
        <v>1.5934693321062565E-3</v>
      </c>
    </row>
    <row r="118" spans="2:13" ht="16.5" thickTop="1" thickBot="1">
      <c r="B118" s="219">
        <f t="shared" si="9"/>
        <v>95</v>
      </c>
      <c r="C118" s="163" t="s">
        <v>153</v>
      </c>
      <c r="D118" s="170" t="s">
        <v>154</v>
      </c>
      <c r="E118" s="185">
        <v>40543</v>
      </c>
      <c r="F118" s="222" t="s">
        <v>32</v>
      </c>
      <c r="G118" s="172" t="s">
        <v>32</v>
      </c>
      <c r="H118" s="166">
        <v>102.389</v>
      </c>
      <c r="I118" s="166">
        <v>105.011</v>
      </c>
      <c r="J118" s="166">
        <v>106.075</v>
      </c>
      <c r="K118" s="93" t="s">
        <v>43</v>
      </c>
      <c r="M118" s="33">
        <f t="shared" si="4"/>
        <v>1.0132271857234072E-2</v>
      </c>
    </row>
    <row r="119" spans="2:13" ht="16.5" thickTop="1" thickBot="1">
      <c r="B119" s="219">
        <f t="shared" si="9"/>
        <v>96</v>
      </c>
      <c r="C119" s="163" t="s">
        <v>155</v>
      </c>
      <c r="D119" s="170" t="s">
        <v>154</v>
      </c>
      <c r="E119" s="185">
        <v>40543</v>
      </c>
      <c r="F119" s="223" t="s">
        <v>32</v>
      </c>
      <c r="G119" s="224" t="s">
        <v>32</v>
      </c>
      <c r="H119" s="166">
        <v>101.337</v>
      </c>
      <c r="I119" s="166">
        <v>104.56399999999999</v>
      </c>
      <c r="J119" s="166">
        <v>106.931</v>
      </c>
      <c r="K119" s="93" t="s">
        <v>43</v>
      </c>
      <c r="M119" s="33">
        <f t="shared" si="4"/>
        <v>2.2636853984162854E-2</v>
      </c>
    </row>
    <row r="120" spans="2:13" ht="16.5" thickTop="1" thickBot="1">
      <c r="B120" s="219">
        <f t="shared" si="9"/>
        <v>97</v>
      </c>
      <c r="C120" s="188" t="s">
        <v>156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182.709</v>
      </c>
      <c r="J120" s="166">
        <v>182.53800000000001</v>
      </c>
      <c r="K120" s="90" t="s">
        <v>41</v>
      </c>
      <c r="M120" s="33">
        <f t="shared" si="4"/>
        <v>-9.3591448697104285E-4</v>
      </c>
    </row>
    <row r="121" spans="2:13" ht="16.5" thickTop="1" thickBot="1">
      <c r="B121" s="219">
        <f t="shared" si="9"/>
        <v>98</v>
      </c>
      <c r="C121" s="188" t="s">
        <v>157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164.22900000000001</v>
      </c>
      <c r="J121" s="166">
        <v>163.97399999999999</v>
      </c>
      <c r="K121" s="90" t="s">
        <v>41</v>
      </c>
      <c r="M121" s="33">
        <f t="shared" si="4"/>
        <v>-1.552709935517015E-3</v>
      </c>
    </row>
    <row r="122" spans="2:13" ht="16.5" thickTop="1" thickBot="1">
      <c r="B122" s="219">
        <f t="shared" si="9"/>
        <v>99</v>
      </c>
      <c r="C122" s="188" t="s">
        <v>158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142.95599999999999</v>
      </c>
      <c r="J122" s="166">
        <v>142.91900000000001</v>
      </c>
      <c r="K122" s="90" t="s">
        <v>41</v>
      </c>
      <c r="M122" s="33">
        <f t="shared" si="4"/>
        <v>-2.5882089593985366E-4</v>
      </c>
    </row>
    <row r="123" spans="2:13" ht="15.75" customHeight="1" thickTop="1" thickBot="1">
      <c r="B123" s="219">
        <f t="shared" si="9"/>
        <v>100</v>
      </c>
      <c r="C123" s="188" t="s">
        <v>159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9935.51</v>
      </c>
      <c r="J123" s="186">
        <v>9940.36</v>
      </c>
      <c r="K123" s="90" t="s">
        <v>41</v>
      </c>
      <c r="M123" s="33">
        <f t="shared" si="4"/>
        <v>4.8814806688336721E-4</v>
      </c>
    </row>
    <row r="124" spans="2:13" ht="16.5" thickTop="1" thickBot="1">
      <c r="B124" s="219">
        <f t="shared" si="9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195.51499999999999</v>
      </c>
      <c r="J124" s="166">
        <v>195.53700000000001</v>
      </c>
      <c r="K124" s="90" t="s">
        <v>41</v>
      </c>
      <c r="M124" s="33">
        <f t="shared" si="4"/>
        <v>1.1252333580553811E-4</v>
      </c>
    </row>
    <row r="125" spans="2:13" ht="16.5" thickTop="1" thickBot="1">
      <c r="B125" s="219">
        <f t="shared" si="9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136.185</v>
      </c>
      <c r="J125" s="166">
        <v>136.9</v>
      </c>
      <c r="K125" s="90" t="s">
        <v>41</v>
      </c>
      <c r="M125" s="33">
        <f t="shared" si="4"/>
        <v>5.2502111098873105E-3</v>
      </c>
    </row>
    <row r="126" spans="2:13" ht="16.5" thickTop="1" thickBot="1">
      <c r="B126" s="219">
        <f t="shared" si="9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1555.1189999999999</v>
      </c>
      <c r="J126" s="186">
        <v>1574.0640000000001</v>
      </c>
      <c r="K126" s="90" t="s">
        <v>41</v>
      </c>
      <c r="M126" s="33">
        <f t="shared" si="4"/>
        <v>1.2182347460226622E-2</v>
      </c>
    </row>
    <row r="127" spans="2:13" ht="16.5" thickTop="1" thickBot="1">
      <c r="B127" s="219">
        <f t="shared" si="9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110.599</v>
      </c>
      <c r="J127" s="166">
        <v>110.53700000000001</v>
      </c>
      <c r="K127" s="93" t="s">
        <v>43</v>
      </c>
      <c r="M127" s="33">
        <f t="shared" si="4"/>
        <v>-5.6058373041345414E-4</v>
      </c>
    </row>
    <row r="128" spans="2:13" ht="16.5" thickTop="1" thickBot="1">
      <c r="B128" s="219">
        <f t="shared" si="9"/>
        <v>105</v>
      </c>
      <c r="C128" s="163" t="s">
        <v>164</v>
      </c>
      <c r="D128" s="225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98.034999999999997</v>
      </c>
      <c r="J128" s="166">
        <v>98.507000000000005</v>
      </c>
      <c r="K128" s="98" t="s">
        <v>45</v>
      </c>
      <c r="M128" s="33">
        <f t="shared" si="4"/>
        <v>4.8146070281022942E-3</v>
      </c>
    </row>
    <row r="129" spans="1:13" ht="16.5" thickTop="1" thickBot="1">
      <c r="B129" s="219">
        <f t="shared" si="9"/>
        <v>106</v>
      </c>
      <c r="C129" s="163" t="s">
        <v>166</v>
      </c>
      <c r="D129" s="225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116.16800000000001</v>
      </c>
      <c r="J129" s="166">
        <v>116.21299999999999</v>
      </c>
      <c r="K129" s="98" t="s">
        <v>45</v>
      </c>
      <c r="M129" s="33">
        <f t="shared" si="4"/>
        <v>3.8737001583902188E-4</v>
      </c>
    </row>
    <row r="130" spans="1:13" ht="16.5" thickTop="1" thickBot="1">
      <c r="B130" s="226">
        <f t="shared" si="9"/>
        <v>107</v>
      </c>
      <c r="C130" s="227" t="s">
        <v>167</v>
      </c>
      <c r="D130" s="209" t="s">
        <v>144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10133.386</v>
      </c>
      <c r="J130" s="230">
        <v>10117.023999999999</v>
      </c>
      <c r="K130" s="90" t="s">
        <v>41</v>
      </c>
      <c r="M130" s="33">
        <f t="shared" si="4"/>
        <v>-1.6146626606349534E-3</v>
      </c>
    </row>
    <row r="131" spans="1:13" ht="11.25" customHeight="1" thickTop="1">
      <c r="A131" s="231" t="s">
        <v>168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23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VL06-04-2012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2012-04-06T14:11:12Z</dcterms:created>
  <dcterms:modified xsi:type="dcterms:W3CDTF">2012-04-06T14:11:36Z</dcterms:modified>
</cp:coreProperties>
</file>