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5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<sst xmlns="http://schemas.openxmlformats.org/spreadsheetml/2006/main" count="319" uniqueCount="174">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</sst>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T25" sqref="T25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6.5742187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8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145.695</v>
      </c>
      <c r="J6" s="33">
        <v>145.707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12.824</v>
      </c>
      <c r="J8" s="33">
        <v>12.825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1.319</v>
      </c>
      <c r="J10" s="33">
        <v>1.32</v>
      </c>
      <c r="K10" s="36" t="s">
        <v>17</v>
      </c>
      <c r="L10" s="34"/>
      <c r="M10" s="35">
        <f aca="true" t="shared" si="0" ref="M10">+(J10-I10)/I10</f>
        <v>0.0007581501137226019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35.717</v>
      </c>
      <c r="J12" s="55">
        <v>35.72</v>
      </c>
      <c r="K12" s="34"/>
      <c r="L12" s="34"/>
      <c r="M12" s="35">
        <f aca="true" t="shared" si="1" ref="M12:M13">+(J12-I12)/I12</f>
        <v>8.399361648515032E-05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48.592</v>
      </c>
      <c r="J13" s="55">
        <v>48.596</v>
      </c>
      <c r="K13" s="34"/>
      <c r="L13" s="34"/>
      <c r="M13" s="35">
        <f t="shared" si="1"/>
        <v>8.23180770496745E-05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160.676</v>
      </c>
      <c r="J15" s="66">
        <v>161.166</v>
      </c>
      <c r="K15" s="34"/>
      <c r="L15" s="34"/>
      <c r="M15" s="35">
        <f aca="true" t="shared" si="2" ref="M15:M21">+(J15-I15)/I15</f>
        <v>0.003049615375040511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561.237</v>
      </c>
      <c r="J16" s="55">
        <v>561.583</v>
      </c>
      <c r="K16" s="34"/>
      <c r="L16" s="34"/>
      <c r="M16" s="35">
        <f t="shared" si="2"/>
        <v>0.0006164953486673254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122.05</v>
      </c>
      <c r="J17" s="55">
        <v>122.741</v>
      </c>
      <c r="K17" s="34"/>
      <c r="L17" s="34"/>
      <c r="M17" s="35">
        <f t="shared" si="2"/>
        <v>0.005661614092585027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123.517</v>
      </c>
      <c r="J18" s="55">
        <v>123.563</v>
      </c>
      <c r="K18" s="34"/>
      <c r="L18" s="34"/>
      <c r="M18" s="35">
        <f t="shared" si="2"/>
        <v>0.00037241837156024255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116.889</v>
      </c>
      <c r="J19" s="55">
        <v>116.974</v>
      </c>
      <c r="K19" s="34"/>
      <c r="L19" s="34"/>
      <c r="M19" s="35">
        <f t="shared" si="2"/>
        <v>0.0007271856205460561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112.486</v>
      </c>
      <c r="J20" s="55">
        <v>112.581</v>
      </c>
      <c r="K20" s="34"/>
      <c r="L20" s="34"/>
      <c r="M20" s="35">
        <f t="shared" si="2"/>
        <v>0.0008445495439432362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86.85</v>
      </c>
      <c r="J21" s="55">
        <v>87.32</v>
      </c>
      <c r="K21" s="34"/>
      <c r="L21" s="34"/>
      <c r="M21" s="35">
        <f t="shared" si="2"/>
        <v>0.0054116292458261245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133.784</v>
      </c>
      <c r="J22" s="55">
        <v>133.477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100.64</v>
      </c>
      <c r="J23" s="55">
        <v>100.7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107.225</v>
      </c>
      <c r="J24" s="79">
        <v>107.287</v>
      </c>
      <c r="K24" s="34"/>
      <c r="L24" s="34"/>
      <c r="M24" s="35">
        <f>+(J24-I24)/I24</f>
        <v>0.0005782233620891754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1337.045</v>
      </c>
      <c r="J26" s="89">
        <v>1335.853</v>
      </c>
      <c r="K26" s="90" t="s">
        <v>39</v>
      </c>
      <c r="M26" s="91">
        <f aca="true" t="shared" si="3" ref="M26:M38">+(J26-I26)/I26</f>
        <v>-0.0008915182361102336</v>
      </c>
    </row>
    <row r="27" spans="2:13" ht="16.5" thickBot="1" thickTop="1">
      <c r="B27" s="51">
        <f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2279.694</v>
      </c>
      <c r="J27" s="95">
        <v>2277.677</v>
      </c>
      <c r="K27" s="96" t="s">
        <v>41</v>
      </c>
      <c r="M27" s="91">
        <f t="shared" si="3"/>
        <v>-0.0008847678679681683</v>
      </c>
    </row>
    <row r="28" spans="2:13" ht="16.5" thickBot="1" thickTop="1">
      <c r="B28" s="51">
        <f aca="true" t="shared" si="4" ref="B28:B34">+B27+1</f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105.183</v>
      </c>
      <c r="J28" s="100">
        <v>104.793</v>
      </c>
      <c r="K28" s="101" t="s">
        <v>43</v>
      </c>
      <c r="M28" s="91">
        <f t="shared" si="3"/>
        <v>-0.0037078235076010435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102.762</v>
      </c>
      <c r="J29" s="55">
        <v>102.478</v>
      </c>
      <c r="K29" s="90" t="s">
        <v>39</v>
      </c>
      <c r="M29" s="91">
        <f t="shared" si="3"/>
        <v>-0.0027636675035519554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122.538</v>
      </c>
      <c r="J30" s="55">
        <v>122.422</v>
      </c>
      <c r="K30" s="90" t="s">
        <v>39</v>
      </c>
      <c r="M30" s="91">
        <f t="shared" si="3"/>
        <v>-0.0009466451223293971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1189.766</v>
      </c>
      <c r="J31" s="104">
        <v>1192.253</v>
      </c>
      <c r="K31" s="105" t="s">
        <v>17</v>
      </c>
      <c r="M31" s="91">
        <f t="shared" si="3"/>
        <v>0.002090327005478264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127.661</v>
      </c>
      <c r="J32" s="55">
        <v>127.285</v>
      </c>
      <c r="K32" s="90" t="s">
        <v>39</v>
      </c>
      <c r="M32" s="91">
        <f t="shared" si="3"/>
        <v>-0.0029453004441450776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15.691</v>
      </c>
      <c r="J33" s="55">
        <v>15.636</v>
      </c>
      <c r="K33" s="90" t="s">
        <v>39</v>
      </c>
      <c r="M33" s="91">
        <f t="shared" si="3"/>
        <v>-0.003505194060289433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5994.523</v>
      </c>
      <c r="J34" s="95">
        <v>5972.905</v>
      </c>
      <c r="K34" s="90" t="s">
        <v>39</v>
      </c>
      <c r="M34" s="91">
        <f t="shared" si="3"/>
        <v>-0.00360629194349582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5086.902</v>
      </c>
      <c r="J35" s="95">
        <v>5075.641</v>
      </c>
      <c r="K35" s="90"/>
      <c r="M35" s="91">
        <f t="shared" si="3"/>
        <v>-0.0022137245812874754</v>
      </c>
    </row>
    <row r="36" spans="2:13" ht="16.5" thickBot="1" thickTop="1">
      <c r="B36" s="51">
        <f aca="true" t="shared" si="5" ref="B36:B38"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2.204</v>
      </c>
      <c r="J36" s="104">
        <v>2.21</v>
      </c>
      <c r="K36" s="105" t="s">
        <v>17</v>
      </c>
      <c r="M36" s="91">
        <f t="shared" si="3"/>
        <v>0.0027223230490017163</v>
      </c>
    </row>
    <row r="37" spans="1:13" ht="16.5" thickBot="1" thickTop="1">
      <c r="A37" s="6" t="s">
        <v>54</v>
      </c>
      <c r="B37" s="51">
        <f t="shared" si="5"/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</v>
      </c>
      <c r="J37" s="104">
        <v>1.905</v>
      </c>
      <c r="K37" s="105" t="s">
        <v>17</v>
      </c>
      <c r="M37" s="91">
        <f t="shared" si="3"/>
        <v>0.002631578947368482</v>
      </c>
    </row>
    <row r="38" spans="2:13" ht="16.5" thickBot="1" thickTop="1">
      <c r="B38" s="51">
        <f t="shared" si="5"/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1.141</v>
      </c>
      <c r="J38" s="78">
        <v>1.145</v>
      </c>
      <c r="K38" s="101" t="s">
        <v>43</v>
      </c>
      <c r="M38" s="91">
        <f t="shared" si="3"/>
        <v>0.0035056967572305027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106.052</v>
      </c>
      <c r="J44" s="137">
        <v>106.063</v>
      </c>
      <c r="K44" s="34"/>
      <c r="L44" s="34"/>
      <c r="M44" s="35"/>
      <c r="N44" s="34"/>
    </row>
    <row r="45" spans="2:14" ht="16.5" thickBot="1" thickTop="1">
      <c r="B45" s="138">
        <f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102.413</v>
      </c>
      <c r="J45" s="55">
        <v>102.422</v>
      </c>
      <c r="K45" s="34"/>
      <c r="L45" s="34"/>
      <c r="M45" s="35"/>
      <c r="N45" s="34"/>
    </row>
    <row r="46" spans="2:14" ht="16.5" thickBot="1" thickTop="1">
      <c r="B46" s="138">
        <f aca="true" t="shared" si="6" ref="B46:B68">B45+1</f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103.707</v>
      </c>
      <c r="J46" s="55">
        <v>103.717</v>
      </c>
      <c r="K46" s="34"/>
      <c r="L46" s="34"/>
      <c r="M46" s="35"/>
      <c r="N46" s="34"/>
    </row>
    <row r="47" spans="2:14" ht="16.5" thickBot="1" thickTop="1">
      <c r="B47" s="138">
        <f t="shared" si="6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100.644</v>
      </c>
      <c r="J47" s="55">
        <v>100.655</v>
      </c>
      <c r="K47" s="34"/>
      <c r="L47" s="34"/>
      <c r="M47" s="35"/>
      <c r="N47" s="34"/>
    </row>
    <row r="48" spans="2:14" ht="16.5" thickBot="1" thickTop="1">
      <c r="B48" s="138">
        <f t="shared" si="6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101.481</v>
      </c>
      <c r="J48" s="55">
        <v>101.491</v>
      </c>
      <c r="K48" s="34"/>
      <c r="L48" s="34"/>
      <c r="M48" s="35"/>
      <c r="N48" s="34"/>
    </row>
    <row r="49" spans="2:14" ht="15.75" thickTop="1">
      <c r="B49" s="138">
        <f t="shared" si="6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105.046</v>
      </c>
      <c r="J49" s="55">
        <v>105.056</v>
      </c>
      <c r="K49" s="34"/>
      <c r="L49" s="34"/>
      <c r="M49" s="44"/>
      <c r="N49" s="34"/>
    </row>
    <row r="50" spans="2:14" ht="15">
      <c r="B50" s="138">
        <f t="shared" si="6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101.994</v>
      </c>
      <c r="J50" s="55">
        <v>102.005</v>
      </c>
      <c r="K50" s="34"/>
      <c r="L50" s="34"/>
      <c r="M50" s="44"/>
      <c r="N50" s="34"/>
    </row>
    <row r="51" spans="2:14" ht="15.75" thickBot="1">
      <c r="B51" s="138">
        <f t="shared" si="6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101.619</v>
      </c>
      <c r="J51" s="55">
        <v>101.629</v>
      </c>
      <c r="K51" s="34"/>
      <c r="L51" s="34"/>
      <c r="M51" s="44"/>
      <c r="N51" s="34"/>
    </row>
    <row r="52" spans="2:14" ht="16.5" thickBot="1" thickTop="1">
      <c r="B52" s="138">
        <f t="shared" si="6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102.199</v>
      </c>
      <c r="J52" s="55">
        <v>102.209</v>
      </c>
      <c r="K52" s="34"/>
      <c r="L52" s="34"/>
      <c r="M52" s="35"/>
      <c r="N52" s="34"/>
    </row>
    <row r="53" spans="2:10" ht="15" customHeight="1" thickBot="1" thickTop="1">
      <c r="B53" s="138">
        <f t="shared" si="6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103.728</v>
      </c>
      <c r="J53" s="143">
        <v>103.737</v>
      </c>
    </row>
    <row r="54" spans="2:14" ht="16.5" thickBot="1" thickTop="1">
      <c r="B54" s="138">
        <f t="shared" si="6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100.048</v>
      </c>
      <c r="J54" s="143">
        <v>100.068</v>
      </c>
      <c r="K54" s="34"/>
      <c r="L54" s="34"/>
      <c r="M54" s="35"/>
      <c r="N54" s="34"/>
    </row>
    <row r="55" spans="2:14" ht="16.5" thickBot="1" thickTop="1">
      <c r="B55" s="138">
        <f t="shared" si="6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102.19</v>
      </c>
      <c r="J55" s="55">
        <v>102.201</v>
      </c>
      <c r="K55" s="34"/>
      <c r="L55" s="34"/>
      <c r="M55" s="35"/>
      <c r="N55" s="34"/>
    </row>
    <row r="56" spans="2:14" ht="15.75" customHeight="1" thickBot="1" thickTop="1">
      <c r="B56" s="138">
        <f t="shared" si="6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102.231</v>
      </c>
      <c r="J56" s="55">
        <v>102.241</v>
      </c>
      <c r="K56" s="34"/>
      <c r="L56" s="34"/>
      <c r="M56" s="35"/>
      <c r="N56" s="34"/>
    </row>
    <row r="57" spans="2:14" ht="17.25" customHeight="1" thickBot="1" thickTop="1">
      <c r="B57" s="138">
        <f t="shared" si="6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104.879</v>
      </c>
      <c r="J57" s="55">
        <v>104.89</v>
      </c>
      <c r="K57" s="34"/>
      <c r="L57" s="34"/>
      <c r="M57" s="35"/>
      <c r="N57" s="34"/>
    </row>
    <row r="58" spans="2:14" ht="16.5" thickBot="1" thickTop="1">
      <c r="B58" s="138">
        <f>B57+1</f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103.704</v>
      </c>
      <c r="J58" s="55">
        <v>103.714</v>
      </c>
      <c r="K58" s="34"/>
      <c r="L58" s="34"/>
      <c r="M58" s="35"/>
      <c r="N58" s="34"/>
    </row>
    <row r="59" spans="2:14" ht="16.5" thickBot="1" thickTop="1">
      <c r="B59" s="138">
        <f t="shared" si="6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101.656</v>
      </c>
      <c r="J59" s="55">
        <v>101.663</v>
      </c>
      <c r="K59" s="34"/>
      <c r="L59" s="34"/>
      <c r="M59" s="35"/>
      <c r="N59" s="34"/>
    </row>
    <row r="60" spans="2:14" ht="16.5" thickBot="1" thickTop="1">
      <c r="B60" s="138">
        <f t="shared" si="6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100.758</v>
      </c>
      <c r="J60" s="55">
        <v>100.768</v>
      </c>
      <c r="K60" s="34"/>
      <c r="L60" s="34"/>
      <c r="M60" s="35"/>
      <c r="N60" s="34"/>
    </row>
    <row r="61" spans="2:14" ht="16.5" thickBot="1" thickTop="1">
      <c r="B61" s="138">
        <f t="shared" si="6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102.737</v>
      </c>
      <c r="J61" s="55">
        <v>102.747</v>
      </c>
      <c r="K61" s="34"/>
      <c r="L61" s="34"/>
      <c r="M61" s="35"/>
      <c r="N61" s="34"/>
    </row>
    <row r="62" spans="2:14" ht="16.5" thickBot="1" thickTop="1">
      <c r="B62" s="138">
        <f t="shared" si="6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100.54</v>
      </c>
      <c r="J62" s="55">
        <v>100.551</v>
      </c>
      <c r="K62" s="34"/>
      <c r="L62" s="34"/>
      <c r="M62" s="35"/>
      <c r="N62" s="34"/>
    </row>
    <row r="63" spans="2:14" ht="16.5" thickBot="1" thickTop="1">
      <c r="B63" s="138">
        <f t="shared" si="6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101.71</v>
      </c>
      <c r="J63" s="55">
        <v>101.719</v>
      </c>
      <c r="K63" s="34"/>
      <c r="L63" s="34"/>
      <c r="M63" s="35"/>
      <c r="N63" s="34"/>
    </row>
    <row r="64" spans="2:14" ht="16.5" thickBot="1" thickTop="1">
      <c r="B64" s="138">
        <f t="shared" si="6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102.749</v>
      </c>
      <c r="J64" s="143">
        <v>102.758</v>
      </c>
      <c r="K64" s="34"/>
      <c r="L64" s="34"/>
      <c r="M64" s="35"/>
      <c r="N64" s="34"/>
    </row>
    <row r="65" spans="2:14" ht="16.5" thickBot="1" thickTop="1">
      <c r="B65" s="138">
        <f t="shared" si="6"/>
        <v>50</v>
      </c>
      <c r="C65" s="139" t="s">
        <v>96</v>
      </c>
      <c r="D65" s="77" t="s">
        <v>97</v>
      </c>
      <c r="E65" s="135">
        <v>35481</v>
      </c>
      <c r="F65" s="135">
        <v>41421</v>
      </c>
      <c r="G65" s="140">
        <v>3.866</v>
      </c>
      <c r="H65" s="55">
        <v>102.367</v>
      </c>
      <c r="I65" s="55">
        <v>100.536</v>
      </c>
      <c r="J65" s="55">
        <v>100.547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>B65+1</f>
        <v>51</v>
      </c>
      <c r="C66" s="142" t="s">
        <v>98</v>
      </c>
      <c r="D66" s="77" t="s">
        <v>33</v>
      </c>
      <c r="E66" s="135">
        <v>39706</v>
      </c>
      <c r="F66" s="135">
        <v>41388</v>
      </c>
      <c r="G66" s="140">
        <v>3.746</v>
      </c>
      <c r="H66" s="55">
        <v>103.8</v>
      </c>
      <c r="I66" s="55">
        <v>101.843</v>
      </c>
      <c r="J66" s="55">
        <v>101.853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6"/>
        <v>52</v>
      </c>
      <c r="C67" s="142" t="s">
        <v>99</v>
      </c>
      <c r="D67" s="77" t="s">
        <v>10</v>
      </c>
      <c r="E67" s="135">
        <v>38565</v>
      </c>
      <c r="F67" s="135">
        <v>41425</v>
      </c>
      <c r="G67" s="140">
        <v>3.135</v>
      </c>
      <c r="H67" s="55">
        <v>104.521</v>
      </c>
      <c r="I67" s="55">
        <v>103.036</v>
      </c>
      <c r="J67" s="55">
        <v>103.045</v>
      </c>
      <c r="K67" s="34"/>
      <c r="L67" s="34"/>
      <c r="M67" s="35"/>
      <c r="N67" s="34"/>
    </row>
    <row r="68" spans="2:14" ht="16.5" thickBot="1" thickTop="1">
      <c r="B68" s="155">
        <f t="shared" si="6"/>
        <v>53</v>
      </c>
      <c r="C68" s="156" t="s">
        <v>100</v>
      </c>
      <c r="D68" s="146" t="s">
        <v>101</v>
      </c>
      <c r="E68" s="157">
        <v>34288</v>
      </c>
      <c r="F68" s="157">
        <v>41418</v>
      </c>
      <c r="G68" s="148">
        <v>3.283</v>
      </c>
      <c r="H68" s="149">
        <v>101.942</v>
      </c>
      <c r="I68" s="149">
        <v>100.445</v>
      </c>
      <c r="J68" s="149">
        <v>100.454</v>
      </c>
      <c r="K68" s="34"/>
      <c r="L68" s="34"/>
      <c r="M68" s="35"/>
      <c r="N68" s="34"/>
    </row>
    <row r="69" spans="1:14" ht="16.5" thickBot="1" thickTop="1">
      <c r="A69" s="6" t="s">
        <v>54</v>
      </c>
      <c r="B69" s="158" t="s">
        <v>102</v>
      </c>
      <c r="C69" s="159"/>
      <c r="D69" s="159"/>
      <c r="E69" s="159"/>
      <c r="F69" s="159"/>
      <c r="G69" s="159"/>
      <c r="H69" s="159"/>
      <c r="I69" s="159"/>
      <c r="J69" s="160"/>
      <c r="K69" s="34"/>
      <c r="L69" s="34"/>
      <c r="M69" s="35"/>
      <c r="N69" s="34"/>
    </row>
    <row r="70" spans="2:14" ht="16.5" thickBot="1" thickTop="1">
      <c r="B70" s="161">
        <v>54</v>
      </c>
      <c r="C70" s="162" t="s">
        <v>103</v>
      </c>
      <c r="D70" s="163" t="s">
        <v>13</v>
      </c>
      <c r="E70" s="135">
        <v>39084</v>
      </c>
      <c r="F70" s="135">
        <v>41394</v>
      </c>
      <c r="G70" s="136">
        <v>0.314</v>
      </c>
      <c r="H70" s="164">
        <v>10.458</v>
      </c>
      <c r="I70" s="164">
        <v>10.326</v>
      </c>
      <c r="J70" s="164">
        <v>10.327</v>
      </c>
      <c r="K70" s="34"/>
      <c r="L70" s="34"/>
      <c r="M70" s="35"/>
      <c r="N70" s="34"/>
    </row>
    <row r="71" spans="1:13" ht="16.5" thickBot="1" thickTop="1">
      <c r="A71" s="6" t="s">
        <v>54</v>
      </c>
      <c r="B71" s="165">
        <f>+B70+1</f>
        <v>55</v>
      </c>
      <c r="C71" s="166" t="s">
        <v>104</v>
      </c>
      <c r="D71" s="167" t="s">
        <v>23</v>
      </c>
      <c r="E71" s="168">
        <v>39762</v>
      </c>
      <c r="F71" s="168">
        <v>41415</v>
      </c>
      <c r="G71" s="140">
        <v>3.945</v>
      </c>
      <c r="H71" s="169">
        <v>103.31</v>
      </c>
      <c r="I71" s="169">
        <v>101.153</v>
      </c>
      <c r="J71" s="169">
        <v>101.163</v>
      </c>
      <c r="M71" s="91"/>
    </row>
    <row r="72" spans="2:13" ht="16.5" thickBot="1" thickTop="1">
      <c r="B72" s="170">
        <f>+B71+1</f>
        <v>56</v>
      </c>
      <c r="C72" s="171" t="s">
        <v>105</v>
      </c>
      <c r="D72" s="146" t="s">
        <v>106</v>
      </c>
      <c r="E72" s="172">
        <v>40543</v>
      </c>
      <c r="F72" s="172">
        <v>41418</v>
      </c>
      <c r="G72" s="148">
        <v>3.57</v>
      </c>
      <c r="H72" s="79">
        <v>103.455</v>
      </c>
      <c r="I72" s="79">
        <v>101.713</v>
      </c>
      <c r="J72" s="79">
        <v>101.723</v>
      </c>
      <c r="M72" s="91"/>
    </row>
    <row r="73" spans="2:13" ht="18" customHeight="1" thickBot="1" thickTop="1">
      <c r="B73" s="130" t="s">
        <v>107</v>
      </c>
      <c r="C73" s="159"/>
      <c r="D73" s="159"/>
      <c r="E73" s="159"/>
      <c r="F73" s="159"/>
      <c r="G73" s="159"/>
      <c r="H73" s="159"/>
      <c r="I73" s="173"/>
      <c r="J73" s="174"/>
      <c r="M73" s="91"/>
    </row>
    <row r="74" spans="2:13" ht="16.5" thickBot="1" thickTop="1">
      <c r="B74" s="175">
        <v>57</v>
      </c>
      <c r="C74" s="176" t="s">
        <v>108</v>
      </c>
      <c r="D74" s="177" t="s">
        <v>75</v>
      </c>
      <c r="E74" s="147">
        <v>39503</v>
      </c>
      <c r="F74" s="147">
        <v>41418</v>
      </c>
      <c r="G74" s="178">
        <v>3.655</v>
      </c>
      <c r="H74" s="33">
        <v>101.079</v>
      </c>
      <c r="I74" s="33">
        <v>99.322</v>
      </c>
      <c r="J74" s="33">
        <v>99.394</v>
      </c>
      <c r="K74" s="90" t="s">
        <v>39</v>
      </c>
      <c r="M74" s="91">
        <f>+(J74-I74)/I74</f>
        <v>0.0007249149231791821</v>
      </c>
    </row>
    <row r="75" spans="2:13" ht="13.5" customHeight="1" thickBot="1" thickTop="1">
      <c r="B75" s="130" t="s">
        <v>109</v>
      </c>
      <c r="C75" s="159"/>
      <c r="D75" s="159"/>
      <c r="E75" s="159"/>
      <c r="F75" s="159"/>
      <c r="G75" s="159"/>
      <c r="H75" s="159"/>
      <c r="I75" s="173"/>
      <c r="J75" s="174"/>
      <c r="M75" s="179"/>
    </row>
    <row r="76" spans="2:14" ht="16.5" thickBot="1" thickTop="1">
      <c r="B76" s="180">
        <v>58</v>
      </c>
      <c r="C76" s="162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67.459</v>
      </c>
      <c r="J76" s="137">
        <v>67.498</v>
      </c>
      <c r="K76" s="34"/>
      <c r="L76" s="34"/>
      <c r="M76" s="35"/>
      <c r="N76" s="34"/>
    </row>
    <row r="77" spans="2:14" ht="16.5" thickBot="1" thickTop="1">
      <c r="B77" s="180">
        <f aca="true" t="shared" si="7" ref="B77:B90">+B76+1</f>
        <v>59</v>
      </c>
      <c r="C77" s="166" t="s">
        <v>111</v>
      </c>
      <c r="D77" s="167" t="s">
        <v>66</v>
      </c>
      <c r="E77" s="181">
        <v>34415</v>
      </c>
      <c r="F77" s="135">
        <v>41421</v>
      </c>
      <c r="G77" s="140">
        <v>2.216</v>
      </c>
      <c r="H77" s="55">
        <v>150.572</v>
      </c>
      <c r="I77" s="55">
        <v>149.694</v>
      </c>
      <c r="J77" s="55">
        <v>150.46</v>
      </c>
      <c r="K77" s="34"/>
      <c r="L77" s="34"/>
      <c r="M77" s="35"/>
      <c r="N77" s="34"/>
    </row>
    <row r="78" spans="2:14" ht="16.5" thickBot="1" thickTop="1">
      <c r="B78" s="180">
        <f t="shared" si="7"/>
        <v>60</v>
      </c>
      <c r="C78" s="166" t="s">
        <v>112</v>
      </c>
      <c r="D78" s="77" t="s">
        <v>66</v>
      </c>
      <c r="E78" s="181">
        <v>34415</v>
      </c>
      <c r="F78" s="135">
        <v>41421</v>
      </c>
      <c r="G78" s="140">
        <v>18.41</v>
      </c>
      <c r="H78" s="55">
        <v>1493.097</v>
      </c>
      <c r="I78" s="55">
        <v>1489.926</v>
      </c>
      <c r="J78" s="55">
        <v>1497.138</v>
      </c>
      <c r="K78" s="34"/>
      <c r="L78" s="34"/>
      <c r="M78" s="35"/>
      <c r="N78" s="34"/>
    </row>
    <row r="79" spans="2:14" ht="16.5" thickBot="1" thickTop="1">
      <c r="B79" s="180">
        <f t="shared" si="7"/>
        <v>61</v>
      </c>
      <c r="C79" s="166" t="s">
        <v>113</v>
      </c>
      <c r="D79" s="182" t="s">
        <v>72</v>
      </c>
      <c r="E79" s="181">
        <v>34449</v>
      </c>
      <c r="F79" s="135">
        <v>41396</v>
      </c>
      <c r="G79" s="140">
        <v>2.394</v>
      </c>
      <c r="H79" s="55">
        <v>111.725</v>
      </c>
      <c r="I79" s="55">
        <v>108.927</v>
      </c>
      <c r="J79" s="55">
        <v>109.179</v>
      </c>
      <c r="K79" s="34"/>
      <c r="L79" s="34"/>
      <c r="M79" s="35"/>
      <c r="N79" s="34"/>
    </row>
    <row r="80" spans="2:14" ht="16.5" thickBot="1" thickTop="1">
      <c r="B80" s="180">
        <f t="shared" si="7"/>
        <v>62</v>
      </c>
      <c r="C80" s="183" t="s">
        <v>114</v>
      </c>
      <c r="D80" s="182" t="s">
        <v>72</v>
      </c>
      <c r="E80" s="181">
        <v>37196</v>
      </c>
      <c r="F80" s="135">
        <v>41396</v>
      </c>
      <c r="G80" s="140">
        <v>1.693</v>
      </c>
      <c r="H80" s="55">
        <v>110.651</v>
      </c>
      <c r="I80" s="55">
        <v>108.093</v>
      </c>
      <c r="J80" s="55">
        <v>108.206</v>
      </c>
      <c r="K80" s="34"/>
      <c r="L80" s="34"/>
      <c r="M80" s="35"/>
      <c r="N80" s="34"/>
    </row>
    <row r="81" spans="2:14" ht="16.5" thickBot="1" thickTop="1">
      <c r="B81" s="180">
        <f t="shared" si="7"/>
        <v>63</v>
      </c>
      <c r="C81" s="166" t="s">
        <v>115</v>
      </c>
      <c r="D81" s="167" t="s">
        <v>45</v>
      </c>
      <c r="E81" s="181">
        <v>34311</v>
      </c>
      <c r="F81" s="135">
        <v>41425</v>
      </c>
      <c r="G81" s="140">
        <v>0.349</v>
      </c>
      <c r="H81" s="55">
        <v>87.724</v>
      </c>
      <c r="I81" s="55">
        <v>86.338</v>
      </c>
      <c r="J81" s="55">
        <v>86.505</v>
      </c>
      <c r="K81" s="34"/>
      <c r="L81" s="34"/>
      <c r="M81" s="35"/>
      <c r="N81" s="34"/>
    </row>
    <row r="82" spans="2:14" ht="16.5" thickBot="1" thickTop="1">
      <c r="B82" s="180">
        <f t="shared" si="7"/>
        <v>64</v>
      </c>
      <c r="C82" s="166" t="s">
        <v>116</v>
      </c>
      <c r="D82" s="167" t="s">
        <v>79</v>
      </c>
      <c r="E82" s="181">
        <v>36367</v>
      </c>
      <c r="F82" s="135">
        <v>41351</v>
      </c>
      <c r="G82" s="140">
        <v>0.386</v>
      </c>
      <c r="H82" s="55">
        <v>16.757</v>
      </c>
      <c r="I82" s="55">
        <v>16.609</v>
      </c>
      <c r="J82" s="55">
        <v>16.61</v>
      </c>
      <c r="K82" s="34"/>
      <c r="L82" s="34"/>
      <c r="M82" s="35"/>
      <c r="N82" s="34"/>
    </row>
    <row r="83" spans="2:14" ht="16.5" thickBot="1" thickTop="1">
      <c r="B83" s="180">
        <f t="shared" si="7"/>
        <v>65</v>
      </c>
      <c r="C83" s="166" t="s">
        <v>117</v>
      </c>
      <c r="D83" s="167" t="s">
        <v>87</v>
      </c>
      <c r="E83" s="181">
        <v>36857</v>
      </c>
      <c r="F83" s="184">
        <v>47190</v>
      </c>
      <c r="G83" s="140">
        <v>3.907</v>
      </c>
      <c r="H83" s="55">
        <v>269.423</v>
      </c>
      <c r="I83" s="55">
        <v>271.228</v>
      </c>
      <c r="J83" s="55">
        <v>271.606</v>
      </c>
      <c r="K83" s="34"/>
      <c r="L83" s="34"/>
      <c r="M83" s="35"/>
      <c r="N83" s="34"/>
    </row>
    <row r="84" spans="1:14" ht="16.5" thickBot="1" thickTop="1">
      <c r="A84" s="6">
        <v>44</v>
      </c>
      <c r="B84" s="180">
        <f t="shared" si="7"/>
        <v>66</v>
      </c>
      <c r="C84" s="166" t="s">
        <v>118</v>
      </c>
      <c r="D84" s="77" t="s">
        <v>91</v>
      </c>
      <c r="E84" s="181">
        <v>34599</v>
      </c>
      <c r="F84" s="135">
        <v>41424</v>
      </c>
      <c r="G84" s="140">
        <v>0.87</v>
      </c>
      <c r="H84" s="55">
        <v>39.445</v>
      </c>
      <c r="I84" s="55">
        <v>36.42</v>
      </c>
      <c r="J84" s="55">
        <v>36.602</v>
      </c>
      <c r="K84" s="34"/>
      <c r="L84" s="34"/>
      <c r="M84" s="35"/>
      <c r="N84" s="34"/>
    </row>
    <row r="85" spans="2:14" ht="15.75" customHeight="1" thickBot="1" thickTop="1">
      <c r="B85" s="180">
        <f t="shared" si="7"/>
        <v>67</v>
      </c>
      <c r="C85" s="183" t="s">
        <v>119</v>
      </c>
      <c r="D85" s="77" t="s">
        <v>95</v>
      </c>
      <c r="E85" s="181">
        <v>38777</v>
      </c>
      <c r="F85" s="135">
        <v>41425</v>
      </c>
      <c r="G85" s="140">
        <v>16.587</v>
      </c>
      <c r="H85" s="95">
        <v>2463.959</v>
      </c>
      <c r="I85" s="95">
        <v>2379.308</v>
      </c>
      <c r="J85" s="95">
        <v>2387.304</v>
      </c>
      <c r="K85" s="34"/>
      <c r="L85" s="34"/>
      <c r="M85" s="35"/>
      <c r="N85" s="34"/>
    </row>
    <row r="86" spans="2:14" ht="13.5" customHeight="1" thickBot="1" thickTop="1">
      <c r="B86" s="180">
        <f t="shared" si="7"/>
        <v>68</v>
      </c>
      <c r="C86" s="166" t="s">
        <v>120</v>
      </c>
      <c r="D86" s="167" t="s">
        <v>97</v>
      </c>
      <c r="E86" s="181">
        <v>34423</v>
      </c>
      <c r="F86" s="135">
        <v>41410</v>
      </c>
      <c r="G86" s="140">
        <v>1.476</v>
      </c>
      <c r="H86" s="55">
        <v>78.374</v>
      </c>
      <c r="I86" s="55">
        <v>76.607</v>
      </c>
      <c r="J86" s="55">
        <v>76.583</v>
      </c>
      <c r="K86" s="34"/>
      <c r="L86" s="34"/>
      <c r="M86" s="35"/>
      <c r="N86" s="34"/>
    </row>
    <row r="87" spans="2:14" ht="16.5" thickBot="1" thickTop="1">
      <c r="B87" s="180">
        <f t="shared" si="7"/>
        <v>69</v>
      </c>
      <c r="C87" s="166" t="s">
        <v>121</v>
      </c>
      <c r="D87" s="167" t="s">
        <v>97</v>
      </c>
      <c r="E87" s="181">
        <v>34731</v>
      </c>
      <c r="F87" s="135">
        <v>41408</v>
      </c>
      <c r="G87" s="140">
        <v>1.136</v>
      </c>
      <c r="H87" s="55">
        <v>58.043</v>
      </c>
      <c r="I87" s="55">
        <v>56.852</v>
      </c>
      <c r="J87" s="55">
        <v>56.89</v>
      </c>
      <c r="K87" s="34"/>
      <c r="L87" s="34"/>
      <c r="M87" s="35"/>
      <c r="N87" s="34"/>
    </row>
    <row r="88" spans="2:14" ht="16.5" thickBot="1" thickTop="1">
      <c r="B88" s="180">
        <f t="shared" si="7"/>
        <v>70</v>
      </c>
      <c r="C88" s="185" t="s">
        <v>122</v>
      </c>
      <c r="D88" s="186" t="s">
        <v>101</v>
      </c>
      <c r="E88" s="181">
        <v>36192</v>
      </c>
      <c r="F88" s="157">
        <v>41418</v>
      </c>
      <c r="G88" s="148">
        <v>0.958</v>
      </c>
      <c r="H88" s="55">
        <v>99.438</v>
      </c>
      <c r="I88" s="55">
        <v>100.778</v>
      </c>
      <c r="J88" s="55">
        <v>100.843</v>
      </c>
      <c r="K88" s="34"/>
      <c r="L88" s="34"/>
      <c r="M88" s="35"/>
      <c r="N88" s="34"/>
    </row>
    <row r="89" spans="2:14" ht="16.5" thickBot="1" thickTop="1">
      <c r="B89" s="180">
        <f t="shared" si="7"/>
        <v>71</v>
      </c>
      <c r="C89" s="187" t="s">
        <v>123</v>
      </c>
      <c r="D89" s="167" t="s">
        <v>101</v>
      </c>
      <c r="E89" s="181">
        <v>36297</v>
      </c>
      <c r="F89" s="157">
        <v>41418</v>
      </c>
      <c r="G89" s="140">
        <v>1.219</v>
      </c>
      <c r="H89" s="55">
        <v>111.271</v>
      </c>
      <c r="I89" s="55">
        <v>111.565</v>
      </c>
      <c r="J89" s="55">
        <v>111.655</v>
      </c>
      <c r="K89" s="34"/>
      <c r="L89" s="34"/>
      <c r="M89" s="35"/>
      <c r="N89" s="34"/>
    </row>
    <row r="90" spans="2:20" ht="16.5" thickBot="1" thickTop="1">
      <c r="B90" s="188">
        <f t="shared" si="7"/>
        <v>72</v>
      </c>
      <c r="C90" s="171" t="s">
        <v>124</v>
      </c>
      <c r="D90" s="186" t="s">
        <v>101</v>
      </c>
      <c r="E90" s="157">
        <v>36626</v>
      </c>
      <c r="F90" s="157">
        <v>41061</v>
      </c>
      <c r="G90" s="148">
        <v>0.331</v>
      </c>
      <c r="H90" s="78">
        <v>99.761</v>
      </c>
      <c r="I90" s="78">
        <v>101.37</v>
      </c>
      <c r="J90" s="78">
        <v>101.49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59"/>
      <c r="D91" s="159"/>
      <c r="E91" s="159"/>
      <c r="F91" s="159"/>
      <c r="G91" s="159"/>
      <c r="H91" s="159"/>
      <c r="I91" s="173"/>
      <c r="J91" s="174"/>
      <c r="M91" s="84"/>
    </row>
    <row r="92" spans="2:14" ht="16.5" thickBot="1" thickTop="1">
      <c r="B92" s="189">
        <v>73</v>
      </c>
      <c r="C92" s="162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11.321</v>
      </c>
      <c r="J92" s="137">
        <v>11.323</v>
      </c>
      <c r="K92" s="34"/>
      <c r="L92" s="34"/>
      <c r="M92" s="35"/>
      <c r="N92" s="34"/>
    </row>
    <row r="93" spans="2:14" ht="16.5" thickBot="1" thickTop="1">
      <c r="B93" s="180">
        <f>B92+1</f>
        <v>74</v>
      </c>
      <c r="C93" s="166" t="s">
        <v>127</v>
      </c>
      <c r="D93" s="77" t="s">
        <v>13</v>
      </c>
      <c r="E93" s="181">
        <v>39084</v>
      </c>
      <c r="F93" s="135">
        <v>41394</v>
      </c>
      <c r="G93" s="140">
        <v>0.138</v>
      </c>
      <c r="H93" s="55">
        <v>12.456</v>
      </c>
      <c r="I93" s="55">
        <v>12.087</v>
      </c>
      <c r="J93" s="55">
        <v>12.098</v>
      </c>
      <c r="K93" s="34"/>
      <c r="L93" s="34"/>
      <c r="M93" s="35"/>
      <c r="N93" s="34"/>
    </row>
    <row r="94" spans="2:14" ht="16.5" thickBot="1" thickTop="1">
      <c r="B94" s="180">
        <f aca="true" t="shared" si="8" ref="B94:B105">B93+1</f>
        <v>75</v>
      </c>
      <c r="C94" s="166" t="s">
        <v>128</v>
      </c>
      <c r="D94" s="77" t="s">
        <v>13</v>
      </c>
      <c r="E94" s="181">
        <v>39084</v>
      </c>
      <c r="F94" s="190">
        <v>41060</v>
      </c>
      <c r="G94" s="140">
        <v>0.175</v>
      </c>
      <c r="H94" s="55">
        <v>15.426</v>
      </c>
      <c r="I94" s="55">
        <v>14.923</v>
      </c>
      <c r="J94" s="55">
        <v>14.962</v>
      </c>
      <c r="K94" s="34"/>
      <c r="L94" s="34"/>
      <c r="M94" s="35"/>
      <c r="N94" s="34"/>
    </row>
    <row r="95" spans="2:14" ht="17.25" customHeight="1" thickBot="1" thickTop="1">
      <c r="B95" s="180">
        <f t="shared" si="8"/>
        <v>76</v>
      </c>
      <c r="C95" s="166" t="s">
        <v>129</v>
      </c>
      <c r="D95" s="77" t="s">
        <v>13</v>
      </c>
      <c r="E95" s="181">
        <v>39084</v>
      </c>
      <c r="F95" s="135">
        <v>41394</v>
      </c>
      <c r="G95" s="140">
        <v>0.266</v>
      </c>
      <c r="H95" s="55">
        <v>15.221</v>
      </c>
      <c r="I95" s="55">
        <v>14.557</v>
      </c>
      <c r="J95" s="55">
        <v>14.582</v>
      </c>
      <c r="K95" s="34"/>
      <c r="L95" s="34"/>
      <c r="M95" s="35"/>
      <c r="N95" s="34"/>
    </row>
    <row r="96" spans="2:14" ht="16.5" thickBot="1" thickTop="1">
      <c r="B96" s="180">
        <f t="shared" si="8"/>
        <v>77</v>
      </c>
      <c r="C96" s="191" t="s">
        <v>130</v>
      </c>
      <c r="D96" s="77" t="s">
        <v>66</v>
      </c>
      <c r="E96" s="181">
        <v>39994</v>
      </c>
      <c r="F96" s="135">
        <v>41421</v>
      </c>
      <c r="G96" s="192">
        <v>0.268</v>
      </c>
      <c r="H96" s="55">
        <v>12.161</v>
      </c>
      <c r="I96" s="55">
        <v>11.867</v>
      </c>
      <c r="J96" s="55">
        <v>11.911</v>
      </c>
      <c r="K96" s="34"/>
      <c r="L96" s="34"/>
      <c r="M96" s="35"/>
      <c r="N96" s="34"/>
    </row>
    <row r="97" spans="2:14" ht="16.5" thickBot="1" thickTop="1">
      <c r="B97" s="180">
        <f t="shared" si="8"/>
        <v>78</v>
      </c>
      <c r="C97" s="191" t="s">
        <v>131</v>
      </c>
      <c r="D97" s="77" t="s">
        <v>66</v>
      </c>
      <c r="E97" s="181">
        <v>40848</v>
      </c>
      <c r="F97" s="135">
        <v>41421</v>
      </c>
      <c r="G97" s="192">
        <v>0.086</v>
      </c>
      <c r="H97" s="55">
        <v>10.731</v>
      </c>
      <c r="I97" s="55">
        <v>10.719</v>
      </c>
      <c r="J97" s="55">
        <v>10.758</v>
      </c>
      <c r="K97" s="34"/>
      <c r="L97" s="34"/>
      <c r="M97" s="35"/>
      <c r="N97" s="34"/>
    </row>
    <row r="98" spans="2:14" ht="16.5" thickBot="1" thickTop="1">
      <c r="B98" s="180">
        <f>B97+1</f>
        <v>79</v>
      </c>
      <c r="C98" s="191" t="s">
        <v>132</v>
      </c>
      <c r="D98" s="77" t="s">
        <v>66</v>
      </c>
      <c r="E98" s="181">
        <v>40848</v>
      </c>
      <c r="F98" s="135">
        <v>41421</v>
      </c>
      <c r="G98" s="140">
        <v>0.14</v>
      </c>
      <c r="H98" s="55">
        <v>10.515</v>
      </c>
      <c r="I98" s="55">
        <v>10.469</v>
      </c>
      <c r="J98" s="55">
        <v>10.478</v>
      </c>
      <c r="K98" s="34"/>
      <c r="L98" s="34"/>
      <c r="M98" s="35"/>
      <c r="N98" s="34"/>
    </row>
    <row r="99" spans="2:14" ht="16.5" thickBot="1" thickTop="1">
      <c r="B99" s="180">
        <f t="shared" si="8"/>
        <v>80</v>
      </c>
      <c r="C99" s="191" t="s">
        <v>133</v>
      </c>
      <c r="D99" s="77" t="s">
        <v>66</v>
      </c>
      <c r="E99" s="193">
        <v>40848</v>
      </c>
      <c r="F99" s="135">
        <v>41421</v>
      </c>
      <c r="G99" s="194">
        <v>0.199</v>
      </c>
      <c r="H99" s="55">
        <v>10.686</v>
      </c>
      <c r="I99" s="55">
        <v>10.575</v>
      </c>
      <c r="J99" s="55">
        <v>10.577</v>
      </c>
      <c r="K99" s="34"/>
      <c r="L99" s="34"/>
      <c r="M99" s="35"/>
      <c r="N99" s="34"/>
    </row>
    <row r="100" spans="2:14" ht="16.5" thickBot="1" thickTop="1">
      <c r="B100" s="180">
        <f t="shared" si="8"/>
        <v>81</v>
      </c>
      <c r="C100" s="195" t="s">
        <v>134</v>
      </c>
      <c r="D100" s="167" t="s">
        <v>45</v>
      </c>
      <c r="E100" s="181">
        <v>39175</v>
      </c>
      <c r="F100" s="135">
        <v>41422</v>
      </c>
      <c r="G100" s="140">
        <v>1.346</v>
      </c>
      <c r="H100" s="55">
        <v>123.67</v>
      </c>
      <c r="I100" s="55">
        <v>126.057</v>
      </c>
      <c r="J100" s="55">
        <v>126.177</v>
      </c>
      <c r="K100" s="34"/>
      <c r="L100" s="34"/>
      <c r="M100" s="35"/>
      <c r="N100" s="34"/>
    </row>
    <row r="101" spans="2:14" ht="16.5" thickBot="1" thickTop="1">
      <c r="B101" s="180">
        <f t="shared" si="8"/>
        <v>82</v>
      </c>
      <c r="C101" s="196" t="s">
        <v>135</v>
      </c>
      <c r="D101" s="167" t="s">
        <v>45</v>
      </c>
      <c r="E101" s="181">
        <v>39175</v>
      </c>
      <c r="F101" s="135">
        <v>41422</v>
      </c>
      <c r="G101" s="192">
        <v>1.196</v>
      </c>
      <c r="H101" s="55">
        <v>125.225</v>
      </c>
      <c r="I101" s="55">
        <v>126.687</v>
      </c>
      <c r="J101" s="55">
        <v>126.823</v>
      </c>
      <c r="K101" s="34"/>
      <c r="L101" s="34"/>
      <c r="M101" s="35"/>
      <c r="N101" s="34"/>
    </row>
    <row r="102" spans="2:14" ht="16.5" thickBot="1" thickTop="1">
      <c r="B102" s="180">
        <f t="shared" si="8"/>
        <v>83</v>
      </c>
      <c r="C102" s="197" t="s">
        <v>136</v>
      </c>
      <c r="D102" s="198" t="s">
        <v>75</v>
      </c>
      <c r="E102" s="181">
        <v>40708</v>
      </c>
      <c r="F102" s="135">
        <v>41418</v>
      </c>
      <c r="G102" s="199">
        <v>0.11</v>
      </c>
      <c r="H102" s="55">
        <v>10.509</v>
      </c>
      <c r="I102" s="55">
        <v>10.307</v>
      </c>
      <c r="J102" s="55">
        <v>10.343</v>
      </c>
      <c r="K102" s="34"/>
      <c r="L102" s="34"/>
      <c r="M102" s="35"/>
      <c r="N102" s="34"/>
    </row>
    <row r="103" spans="2:14" ht="16.5" thickBot="1" thickTop="1">
      <c r="B103" s="180">
        <f t="shared" si="8"/>
        <v>84</v>
      </c>
      <c r="C103" s="97" t="s">
        <v>137</v>
      </c>
      <c r="D103" s="98" t="s">
        <v>97</v>
      </c>
      <c r="E103" s="181">
        <v>39699</v>
      </c>
      <c r="F103" s="190">
        <v>41396</v>
      </c>
      <c r="G103" s="199">
        <v>0.923</v>
      </c>
      <c r="H103" s="55">
        <v>111.016</v>
      </c>
      <c r="I103" s="55">
        <v>106.323</v>
      </c>
      <c r="J103" s="55">
        <v>106.423</v>
      </c>
      <c r="K103" s="34"/>
      <c r="L103" s="34"/>
      <c r="M103" s="35"/>
      <c r="N103" s="34"/>
    </row>
    <row r="104" spans="2:14" ht="16.5" thickBot="1" thickTop="1">
      <c r="B104" s="180">
        <f t="shared" si="8"/>
        <v>85</v>
      </c>
      <c r="C104" s="200" t="s">
        <v>138</v>
      </c>
      <c r="D104" s="146" t="s">
        <v>10</v>
      </c>
      <c r="E104" s="157">
        <v>39237</v>
      </c>
      <c r="F104" s="147">
        <v>41425</v>
      </c>
      <c r="G104" s="201">
        <v>0.205</v>
      </c>
      <c r="H104" s="55">
        <v>19.855</v>
      </c>
      <c r="I104" s="55">
        <v>20.367</v>
      </c>
      <c r="J104" s="55">
        <v>20.401</v>
      </c>
      <c r="K104" s="34"/>
      <c r="L104" s="34"/>
      <c r="M104" s="35"/>
      <c r="N104" s="34"/>
    </row>
    <row r="105" spans="2:14" ht="16.5" thickBot="1" thickTop="1">
      <c r="B105" s="180">
        <f t="shared" si="8"/>
        <v>86</v>
      </c>
      <c r="C105" s="191" t="s">
        <v>139</v>
      </c>
      <c r="D105" s="77" t="s">
        <v>33</v>
      </c>
      <c r="E105" s="181">
        <v>40725</v>
      </c>
      <c r="F105" s="181" t="s">
        <v>30</v>
      </c>
      <c r="G105" s="201" t="s">
        <v>30</v>
      </c>
      <c r="H105" s="55">
        <v>86.962</v>
      </c>
      <c r="I105" s="55">
        <v>81.778</v>
      </c>
      <c r="J105" s="55">
        <v>81.789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0">
        <f>B105+1</f>
        <v>87</v>
      </c>
      <c r="C106" s="191" t="s">
        <v>140</v>
      </c>
      <c r="D106" s="77" t="s">
        <v>33</v>
      </c>
      <c r="E106" s="181">
        <v>40725</v>
      </c>
      <c r="F106" s="202" t="s">
        <v>30</v>
      </c>
      <c r="G106" s="203" t="s">
        <v>30</v>
      </c>
      <c r="H106" s="55">
        <v>88.458</v>
      </c>
      <c r="I106" s="55">
        <v>83.247</v>
      </c>
      <c r="J106" s="55">
        <v>83.064</v>
      </c>
      <c r="K106" s="34"/>
      <c r="L106" s="34"/>
      <c r="M106" s="35"/>
      <c r="N106" s="34"/>
    </row>
    <row r="107" spans="2:14" ht="15.75" thickTop="1">
      <c r="B107" s="180">
        <f aca="true" t="shared" si="9" ref="B107:B110">B106+1</f>
        <v>88</v>
      </c>
      <c r="C107" s="204" t="s">
        <v>141</v>
      </c>
      <c r="D107" s="146" t="s">
        <v>142</v>
      </c>
      <c r="E107" s="205">
        <v>40910</v>
      </c>
      <c r="F107" s="135">
        <v>41418</v>
      </c>
      <c r="G107" s="206">
        <v>1.545</v>
      </c>
      <c r="H107" s="55">
        <v>96.633</v>
      </c>
      <c r="I107" s="55">
        <v>97.076</v>
      </c>
      <c r="J107" s="55">
        <v>97.3</v>
      </c>
      <c r="K107" s="34"/>
      <c r="L107" s="34"/>
      <c r="M107" s="207"/>
      <c r="N107" s="34"/>
    </row>
    <row r="108" spans="2:14" ht="15">
      <c r="B108" s="180">
        <f t="shared" si="9"/>
        <v>89</v>
      </c>
      <c r="C108" s="191" t="s">
        <v>143</v>
      </c>
      <c r="D108" s="77" t="s">
        <v>144</v>
      </c>
      <c r="E108" s="181">
        <v>41169</v>
      </c>
      <c r="F108" s="181" t="s">
        <v>145</v>
      </c>
      <c r="G108" s="208" t="s">
        <v>145</v>
      </c>
      <c r="H108" s="209">
        <v>96.431</v>
      </c>
      <c r="I108" s="55">
        <v>97.492</v>
      </c>
      <c r="J108" s="55">
        <v>97.69</v>
      </c>
      <c r="K108" s="34"/>
      <c r="L108" s="34"/>
      <c r="M108" s="207"/>
      <c r="N108" s="34"/>
    </row>
    <row r="109" spans="2:14" ht="15">
      <c r="B109" s="180">
        <f t="shared" si="9"/>
        <v>90</v>
      </c>
      <c r="C109" s="191" t="s">
        <v>146</v>
      </c>
      <c r="D109" s="77" t="s">
        <v>144</v>
      </c>
      <c r="E109" s="181">
        <v>41169</v>
      </c>
      <c r="F109" s="181" t="s">
        <v>145</v>
      </c>
      <c r="G109" s="193" t="s">
        <v>145</v>
      </c>
      <c r="H109" s="210">
        <v>97.381</v>
      </c>
      <c r="I109" s="143">
        <v>100.513</v>
      </c>
      <c r="J109" s="143">
        <v>100.604</v>
      </c>
      <c r="K109" s="34"/>
      <c r="L109" s="34"/>
      <c r="M109" s="207"/>
      <c r="N109" s="34"/>
    </row>
    <row r="110" spans="2:14" ht="15.75" thickBot="1">
      <c r="B110" s="180">
        <f t="shared" si="9"/>
        <v>91</v>
      </c>
      <c r="C110" s="211" t="s">
        <v>147</v>
      </c>
      <c r="D110" s="212" t="s">
        <v>144</v>
      </c>
      <c r="E110" s="213">
        <v>41169</v>
      </c>
      <c r="F110" s="214" t="s">
        <v>145</v>
      </c>
      <c r="G110" s="215" t="s">
        <v>145</v>
      </c>
      <c r="H110" s="210">
        <v>96.659</v>
      </c>
      <c r="I110" s="216">
        <v>99.079</v>
      </c>
      <c r="J110" s="216">
        <v>99.141</v>
      </c>
      <c r="K110" s="34"/>
      <c r="L110" s="34"/>
      <c r="M110" s="207"/>
      <c r="N110" s="34"/>
    </row>
    <row r="111" spans="2:13" ht="16.5" customHeight="1" thickBot="1" thickTop="1">
      <c r="B111" s="158" t="s">
        <v>148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5" ht="16.5" thickBot="1" thickTop="1">
      <c r="B112" s="180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64">
        <v>98.265</v>
      </c>
      <c r="I112" s="164">
        <v>96.086</v>
      </c>
      <c r="J112" s="164">
        <v>96.125</v>
      </c>
      <c r="K112" s="101" t="s">
        <v>43</v>
      </c>
      <c r="M112" s="91">
        <f aca="true" t="shared" si="10" ref="M112:M114">+(J112-I112)/I112</f>
        <v>0.0004058863934392261</v>
      </c>
      <c r="O112" s="6" t="s">
        <v>21</v>
      </c>
    </row>
    <row r="113" spans="2:13" ht="16.5" thickBot="1" thickTop="1">
      <c r="B113" s="75">
        <f>B112+1</f>
        <v>93</v>
      </c>
      <c r="C113" s="97" t="s">
        <v>150</v>
      </c>
      <c r="D113" s="77" t="s">
        <v>19</v>
      </c>
      <c r="E113" s="181">
        <v>40630</v>
      </c>
      <c r="F113" s="135">
        <v>41388</v>
      </c>
      <c r="G113" s="136">
        <v>0.251</v>
      </c>
      <c r="H113" s="143">
        <v>110.268</v>
      </c>
      <c r="I113" s="143">
        <v>104.063</v>
      </c>
      <c r="J113" s="143">
        <v>103.422</v>
      </c>
      <c r="K113" s="101" t="s">
        <v>43</v>
      </c>
      <c r="M113" s="91">
        <f t="shared" si="10"/>
        <v>-0.006159730163458725</v>
      </c>
    </row>
    <row r="114" spans="2:13" ht="16.5" thickBot="1" thickTop="1">
      <c r="B114" s="75">
        <f aca="true" t="shared" si="11" ref="B114:B131">+B113+1</f>
        <v>94</v>
      </c>
      <c r="C114" s="166" t="s">
        <v>151</v>
      </c>
      <c r="D114" s="77" t="s">
        <v>72</v>
      </c>
      <c r="E114" s="181">
        <v>39097</v>
      </c>
      <c r="F114" s="135">
        <v>41396</v>
      </c>
      <c r="G114" s="192">
        <v>2.992</v>
      </c>
      <c r="H114" s="55">
        <v>136.191</v>
      </c>
      <c r="I114" s="55">
        <v>131.149</v>
      </c>
      <c r="J114" s="55">
        <v>130.938</v>
      </c>
      <c r="K114" s="219" t="s">
        <v>152</v>
      </c>
      <c r="M114" s="91">
        <f t="shared" si="10"/>
        <v>-0.0016088571014648433</v>
      </c>
    </row>
    <row r="115" spans="2:13" ht="16.5" thickBot="1" thickTop="1">
      <c r="B115" s="75">
        <f t="shared" si="11"/>
        <v>95</v>
      </c>
      <c r="C115" s="191" t="s">
        <v>153</v>
      </c>
      <c r="D115" s="77" t="s">
        <v>75</v>
      </c>
      <c r="E115" s="181">
        <v>39958</v>
      </c>
      <c r="F115" s="135">
        <v>41418</v>
      </c>
      <c r="G115" s="192">
        <v>0.064</v>
      </c>
      <c r="H115" s="55">
        <v>10.883</v>
      </c>
      <c r="I115" s="55">
        <v>10.729</v>
      </c>
      <c r="J115" s="55">
        <v>10.71</v>
      </c>
      <c r="K115" s="90" t="s">
        <v>39</v>
      </c>
      <c r="M115" s="91">
        <f>+(J115-I115)/I115</f>
        <v>-0.0017709012955539523</v>
      </c>
    </row>
    <row r="116" spans="2:13" ht="16.5" thickBot="1" thickTop="1">
      <c r="B116" s="75">
        <f t="shared" si="11"/>
        <v>96</v>
      </c>
      <c r="C116" s="191" t="s">
        <v>154</v>
      </c>
      <c r="D116" s="167" t="s">
        <v>75</v>
      </c>
      <c r="E116" s="181">
        <v>39503</v>
      </c>
      <c r="F116" s="135">
        <v>41418</v>
      </c>
      <c r="G116" s="140">
        <v>0.934</v>
      </c>
      <c r="H116" s="55">
        <v>117.185</v>
      </c>
      <c r="I116" s="55">
        <v>117.084</v>
      </c>
      <c r="J116" s="55">
        <v>116.873</v>
      </c>
      <c r="K116" s="90" t="s">
        <v>39</v>
      </c>
      <c r="M116" s="91">
        <f>+(J116-I116)/I116</f>
        <v>-0.001802124970106919</v>
      </c>
    </row>
    <row r="117" spans="2:13" ht="16.5" thickBot="1" thickTop="1">
      <c r="B117" s="75">
        <f t="shared" si="11"/>
        <v>97</v>
      </c>
      <c r="C117" s="191" t="s">
        <v>155</v>
      </c>
      <c r="D117" s="77" t="s">
        <v>75</v>
      </c>
      <c r="E117" s="181">
        <v>39503</v>
      </c>
      <c r="F117" s="135">
        <v>41418</v>
      </c>
      <c r="G117" s="140">
        <v>2.167</v>
      </c>
      <c r="H117" s="55">
        <v>116.684</v>
      </c>
      <c r="I117" s="55">
        <v>116.717</v>
      </c>
      <c r="J117" s="55">
        <v>116.699</v>
      </c>
      <c r="K117" s="90" t="s">
        <v>39</v>
      </c>
      <c r="M117" s="91">
        <f>+(J117-I117)/I117</f>
        <v>-0.00015421917972532434</v>
      </c>
    </row>
    <row r="118" spans="2:13" ht="16.5" thickBot="1" thickTop="1">
      <c r="B118" s="75">
        <f t="shared" si="11"/>
        <v>98</v>
      </c>
      <c r="C118" s="191" t="s">
        <v>156</v>
      </c>
      <c r="D118" s="146" t="s">
        <v>157</v>
      </c>
      <c r="E118" s="181">
        <v>40543</v>
      </c>
      <c r="F118" s="220">
        <v>41418</v>
      </c>
      <c r="G118" s="148">
        <v>1.277</v>
      </c>
      <c r="H118" s="55">
        <v>103.916</v>
      </c>
      <c r="I118" s="55">
        <v>103.552</v>
      </c>
      <c r="J118" s="55">
        <v>103.594</v>
      </c>
      <c r="K118" s="96" t="s">
        <v>41</v>
      </c>
      <c r="M118" s="91">
        <f aca="true" t="shared" si="12" ref="M118:M130">+(J118-I118)/I118</f>
        <v>0.00040559332509258517</v>
      </c>
    </row>
    <row r="119" spans="2:13" ht="16.5" thickBot="1" thickTop="1">
      <c r="B119" s="75">
        <f t="shared" si="11"/>
        <v>99</v>
      </c>
      <c r="C119" s="191" t="s">
        <v>158</v>
      </c>
      <c r="D119" s="146" t="s">
        <v>157</v>
      </c>
      <c r="E119" s="181">
        <v>40543</v>
      </c>
      <c r="F119" s="221">
        <v>41026</v>
      </c>
      <c r="G119" s="222">
        <v>0.999</v>
      </c>
      <c r="H119" s="55">
        <v>100.734</v>
      </c>
      <c r="I119" s="55">
        <v>99.86</v>
      </c>
      <c r="J119" s="55">
        <v>99.602</v>
      </c>
      <c r="K119" s="96" t="s">
        <v>41</v>
      </c>
      <c r="M119" s="91">
        <f t="shared" si="12"/>
        <v>-0.002583617063889401</v>
      </c>
    </row>
    <row r="120" spans="2:13" ht="16.5" thickBot="1" thickTop="1">
      <c r="B120" s="75">
        <f t="shared" si="11"/>
        <v>100</v>
      </c>
      <c r="C120" s="183" t="s">
        <v>159</v>
      </c>
      <c r="D120" s="77" t="s">
        <v>84</v>
      </c>
      <c r="E120" s="181">
        <v>38671</v>
      </c>
      <c r="F120" s="135">
        <v>41421</v>
      </c>
      <c r="G120" s="140">
        <v>1.155</v>
      </c>
      <c r="H120" s="55">
        <v>180.586</v>
      </c>
      <c r="I120" s="55">
        <v>185.058</v>
      </c>
      <c r="J120" s="55">
        <v>184.481</v>
      </c>
      <c r="K120" s="90" t="s">
        <v>39</v>
      </c>
      <c r="M120" s="91">
        <f t="shared" si="12"/>
        <v>-0.0031179414021549902</v>
      </c>
    </row>
    <row r="121" spans="2:13" ht="16.5" thickBot="1" thickTop="1">
      <c r="B121" s="75">
        <f t="shared" si="11"/>
        <v>101</v>
      </c>
      <c r="C121" s="183" t="s">
        <v>160</v>
      </c>
      <c r="D121" s="77" t="s">
        <v>84</v>
      </c>
      <c r="E121" s="181">
        <v>38671</v>
      </c>
      <c r="F121" s="135">
        <v>41421</v>
      </c>
      <c r="G121" s="140">
        <v>2.274</v>
      </c>
      <c r="H121" s="55">
        <v>161.095</v>
      </c>
      <c r="I121" s="55">
        <v>162.806</v>
      </c>
      <c r="J121" s="55">
        <v>162.698</v>
      </c>
      <c r="K121" s="90" t="s">
        <v>39</v>
      </c>
      <c r="M121" s="91">
        <f t="shared" si="12"/>
        <v>-0.0006633662150043861</v>
      </c>
    </row>
    <row r="122" spans="2:13" ht="16.5" thickBot="1" thickTop="1">
      <c r="B122" s="75">
        <f t="shared" si="11"/>
        <v>102</v>
      </c>
      <c r="C122" s="183" t="s">
        <v>161</v>
      </c>
      <c r="D122" s="77" t="s">
        <v>84</v>
      </c>
      <c r="E122" s="181">
        <v>38671</v>
      </c>
      <c r="F122" s="135">
        <v>41421</v>
      </c>
      <c r="G122" s="140">
        <v>3.826</v>
      </c>
      <c r="H122" s="55">
        <v>142.686</v>
      </c>
      <c r="I122" s="55">
        <v>141.724</v>
      </c>
      <c r="J122" s="55">
        <v>141.834</v>
      </c>
      <c r="K122" s="90" t="s">
        <v>39</v>
      </c>
      <c r="M122" s="91">
        <f t="shared" si="12"/>
        <v>0.0007761564731450823</v>
      </c>
    </row>
    <row r="123" spans="2:13" ht="15.75" customHeight="1" thickBot="1" thickTop="1">
      <c r="B123" s="75">
        <f t="shared" si="11"/>
        <v>103</v>
      </c>
      <c r="C123" s="183" t="s">
        <v>162</v>
      </c>
      <c r="D123" s="77" t="s">
        <v>84</v>
      </c>
      <c r="E123" s="181">
        <v>38835</v>
      </c>
      <c r="F123" s="135">
        <v>41421</v>
      </c>
      <c r="G123" s="140">
        <v>63.142</v>
      </c>
      <c r="H123" s="95">
        <v>9973.706</v>
      </c>
      <c r="I123" s="95">
        <v>10080.31</v>
      </c>
      <c r="J123" s="95">
        <v>10060.697</v>
      </c>
      <c r="K123" s="90" t="s">
        <v>39</v>
      </c>
      <c r="M123" s="91">
        <f t="shared" si="12"/>
        <v>-0.0019456742897787246</v>
      </c>
    </row>
    <row r="124" spans="2:13" ht="16.5" thickBot="1" thickTop="1">
      <c r="B124" s="75">
        <f t="shared" si="11"/>
        <v>104</v>
      </c>
      <c r="C124" s="191" t="s">
        <v>163</v>
      </c>
      <c r="D124" s="77" t="s">
        <v>84</v>
      </c>
      <c r="E124" s="181">
        <v>40014</v>
      </c>
      <c r="F124" s="192" t="s">
        <v>30</v>
      </c>
      <c r="G124" s="192" t="s">
        <v>30</v>
      </c>
      <c r="H124" s="55">
        <v>20.319</v>
      </c>
      <c r="I124" s="55">
        <v>20.132</v>
      </c>
      <c r="J124" s="55">
        <v>20.006</v>
      </c>
      <c r="K124" s="90" t="s">
        <v>39</v>
      </c>
      <c r="M124" s="91">
        <f t="shared" si="12"/>
        <v>-0.006258692628650964</v>
      </c>
    </row>
    <row r="125" spans="2:13" ht="16.5" thickBot="1" thickTop="1">
      <c r="B125" s="75">
        <f t="shared" si="11"/>
        <v>105</v>
      </c>
      <c r="C125" s="191" t="s">
        <v>164</v>
      </c>
      <c r="D125" s="77" t="s">
        <v>84</v>
      </c>
      <c r="E125" s="181">
        <v>40455</v>
      </c>
      <c r="F125" s="135" t="s">
        <v>30</v>
      </c>
      <c r="G125" s="192" t="s">
        <v>30</v>
      </c>
      <c r="H125" s="55">
        <v>139.386</v>
      </c>
      <c r="I125" s="55">
        <v>133.173</v>
      </c>
      <c r="J125" s="55">
        <v>134.882</v>
      </c>
      <c r="K125" s="90" t="s">
        <v>39</v>
      </c>
      <c r="M125" s="91">
        <f t="shared" si="12"/>
        <v>0.012832931600249323</v>
      </c>
    </row>
    <row r="126" spans="2:13" ht="16.5" thickBot="1" thickTop="1">
      <c r="B126" s="75">
        <f t="shared" si="11"/>
        <v>106</v>
      </c>
      <c r="C126" s="191" t="s">
        <v>165</v>
      </c>
      <c r="D126" s="77" t="s">
        <v>95</v>
      </c>
      <c r="E126" s="181">
        <v>40057</v>
      </c>
      <c r="F126" s="135" t="s">
        <v>30</v>
      </c>
      <c r="G126" s="192" t="s">
        <v>30</v>
      </c>
      <c r="H126" s="95">
        <v>1551.185</v>
      </c>
      <c r="I126" s="95">
        <v>1543.335</v>
      </c>
      <c r="J126" s="95">
        <v>1538.306</v>
      </c>
      <c r="K126" s="90" t="s">
        <v>39</v>
      </c>
      <c r="M126" s="91">
        <f t="shared" si="12"/>
        <v>-0.0032585277985660898</v>
      </c>
    </row>
    <row r="127" spans="2:13" ht="16.5" thickBot="1" thickTop="1">
      <c r="B127" s="75">
        <f t="shared" si="11"/>
        <v>107</v>
      </c>
      <c r="C127" s="191" t="s">
        <v>166</v>
      </c>
      <c r="D127" s="77" t="s">
        <v>95</v>
      </c>
      <c r="E127" s="181">
        <v>40690</v>
      </c>
      <c r="F127" s="135" t="s">
        <v>30</v>
      </c>
      <c r="G127" s="192" t="s">
        <v>30</v>
      </c>
      <c r="H127" s="55">
        <v>112.651</v>
      </c>
      <c r="I127" s="55">
        <v>110.843</v>
      </c>
      <c r="J127" s="55">
        <v>110.125</v>
      </c>
      <c r="K127" s="96" t="s">
        <v>41</v>
      </c>
      <c r="M127" s="91">
        <f t="shared" si="12"/>
        <v>-0.006477630522450705</v>
      </c>
    </row>
    <row r="128" spans="2:13" ht="16.5" thickBot="1" thickTop="1">
      <c r="B128" s="75">
        <f t="shared" si="11"/>
        <v>108</v>
      </c>
      <c r="C128" s="191" t="s">
        <v>167</v>
      </c>
      <c r="D128" s="223" t="s">
        <v>168</v>
      </c>
      <c r="E128" s="181">
        <v>40205</v>
      </c>
      <c r="F128" s="135">
        <v>40744</v>
      </c>
      <c r="G128" s="192">
        <v>1.582</v>
      </c>
      <c r="H128" s="55">
        <v>91.583</v>
      </c>
      <c r="I128" s="55">
        <v>88.332</v>
      </c>
      <c r="J128" s="55">
        <v>88.118</v>
      </c>
      <c r="K128" s="101" t="s">
        <v>43</v>
      </c>
      <c r="M128" s="91">
        <f t="shared" si="12"/>
        <v>-0.002422678078159655</v>
      </c>
    </row>
    <row r="129" spans="2:13" ht="16.5" thickBot="1" thickTop="1">
      <c r="B129" s="75">
        <f t="shared" si="11"/>
        <v>109</v>
      </c>
      <c r="C129" s="191" t="s">
        <v>169</v>
      </c>
      <c r="D129" s="223" t="s">
        <v>168</v>
      </c>
      <c r="E129" s="181">
        <v>40240</v>
      </c>
      <c r="F129" s="135">
        <v>41430</v>
      </c>
      <c r="G129" s="192">
        <v>0.245</v>
      </c>
      <c r="H129" s="55">
        <v>115.51</v>
      </c>
      <c r="I129" s="55">
        <v>115.443</v>
      </c>
      <c r="J129" s="55">
        <v>115.809</v>
      </c>
      <c r="K129" s="101" t="s">
        <v>43</v>
      </c>
      <c r="M129" s="91">
        <f t="shared" si="12"/>
        <v>0.003170395779735451</v>
      </c>
    </row>
    <row r="130" spans="2:13" ht="16.5" thickBot="1" thickTop="1">
      <c r="B130" s="224">
        <f t="shared" si="11"/>
        <v>110</v>
      </c>
      <c r="C130" s="225" t="s">
        <v>170</v>
      </c>
      <c r="D130" s="226" t="s">
        <v>142</v>
      </c>
      <c r="E130" s="227">
        <v>40147</v>
      </c>
      <c r="F130" s="135">
        <v>41418</v>
      </c>
      <c r="G130" s="228">
        <v>32.752</v>
      </c>
      <c r="H130" s="229">
        <v>9259.595</v>
      </c>
      <c r="I130" s="229">
        <v>9145.133</v>
      </c>
      <c r="J130" s="229">
        <v>9148.196</v>
      </c>
      <c r="K130" s="90" t="s">
        <v>39</v>
      </c>
      <c r="M130" s="91">
        <f t="shared" si="12"/>
        <v>0.00033493225303558757</v>
      </c>
    </row>
    <row r="131" spans="2:13" ht="16.5" thickBot="1" thickTop="1">
      <c r="B131" s="224">
        <f t="shared" si="11"/>
        <v>111</v>
      </c>
      <c r="C131" s="225" t="s">
        <v>171</v>
      </c>
      <c r="D131" s="226" t="s">
        <v>89</v>
      </c>
      <c r="E131" s="227">
        <v>41359</v>
      </c>
      <c r="F131" s="227" t="s">
        <v>145</v>
      </c>
      <c r="G131" s="227" t="s">
        <v>145</v>
      </c>
      <c r="H131" s="227" t="s">
        <v>145</v>
      </c>
      <c r="I131" s="230">
        <v>9.829</v>
      </c>
      <c r="J131" s="230">
        <v>9.732</v>
      </c>
      <c r="K131" s="90" t="s">
        <v>39</v>
      </c>
      <c r="M131" s="91">
        <f>+(J131-I131)/I131</f>
        <v>-0.009868755722861054</v>
      </c>
    </row>
    <row r="132" spans="2:13" ht="16.5" customHeight="1" thickBot="1" thickTop="1">
      <c r="B132" s="158" t="s">
        <v>172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173</v>
      </c>
      <c r="D133" s="226" t="s">
        <v>89</v>
      </c>
      <c r="E133" s="227">
        <v>41317</v>
      </c>
      <c r="F133" s="227" t="s">
        <v>145</v>
      </c>
      <c r="G133" s="227" t="s">
        <v>145</v>
      </c>
      <c r="H133" s="227" t="s">
        <v>145</v>
      </c>
      <c r="I133" s="230">
        <v>9.471</v>
      </c>
      <c r="J133" s="230">
        <v>9.417</v>
      </c>
      <c r="K133" s="90" t="s">
        <v>39</v>
      </c>
      <c r="M133" s="91">
        <f aca="true" t="shared" si="13" ref="M133">+(J133-I133)/I133</f>
        <v>-0.005701615457713047</v>
      </c>
    </row>
    <row r="134" s="231" customFormat="1" ht="13.5" thickTop="1"/>
    <row r="135" spans="2:13" s="231" customFormat="1" ht="15">
      <c r="B135" s="232"/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2013-07-05T11:29:27Z</dcterms:created>
  <dcterms:modified xsi:type="dcterms:W3CDTF">2013-07-05T11:30:10Z</dcterms:modified>
  <cp:category/>
  <cp:version/>
  <cp:contentType/>
  <cp:contentStatus/>
</cp:coreProperties>
</file>