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5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<sst xmlns="http://schemas.openxmlformats.org/spreadsheetml/2006/main" count="315" uniqueCount="169">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</sst>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40" sqref="O40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140.48500000000001</v>
      </c>
      <c r="J6" s="8">
        <v>140.495</v>
      </c>
      <c r="M6" s="9">
        <f>+(J6-I6)/I6</f>
        <v>7.118197672342887E-5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12.327</v>
      </c>
      <c r="J8" s="8">
        <v>12.327999999999999</v>
      </c>
      <c r="M8" s="9">
        <f>+(J8-I8)/I8</f>
        <v>8.1122738703613673E-5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1.264</v>
      </c>
      <c r="J10" s="8">
        <v>1.2649999999999999</v>
      </c>
      <c r="K10" s="16" t="s">
        <v>17</v>
      </c>
      <c r="M10" s="9">
        <f t="shared" ref="M10:M71" si="0">+(J10-I10)/I10</f>
        <v>7.9113924050624193E-4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34.173000000000002</v>
      </c>
      <c r="J12" s="22">
        <v>34.176000000000002</v>
      </c>
      <c r="M12" s="9">
        <f t="shared" si="0"/>
        <v>8.7788605039069254E-5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46.621000000000002</v>
      </c>
      <c r="J13" s="27">
        <v>46.624000000000002</v>
      </c>
      <c r="M13" s="9">
        <f t="shared" si="0"/>
        <v>6.4348684069413217E-5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24</v>
      </c>
      <c r="D15" s="29" t="s">
        <v>25</v>
      </c>
      <c r="E15" s="202">
        <v>39535</v>
      </c>
      <c r="F15" s="203"/>
      <c r="G15" s="30"/>
      <c r="H15" s="31">
        <v>161.84100000000001</v>
      </c>
      <c r="I15" s="31">
        <v>169.73599999999999</v>
      </c>
      <c r="J15" s="31">
        <v>171.43299999999999</v>
      </c>
      <c r="M15" s="9">
        <f t="shared" si="0"/>
        <v>9.9978790592449625E-3</v>
      </c>
    </row>
    <row r="16" spans="2:13" ht="16.5" thickTop="1" thickBot="1">
      <c r="B16" s="32">
        <v>7</v>
      </c>
      <c r="C16" s="33" t="s">
        <v>26</v>
      </c>
      <c r="D16" s="29" t="s">
        <v>25</v>
      </c>
      <c r="E16" s="186">
        <v>39540</v>
      </c>
      <c r="F16" s="187"/>
      <c r="G16" s="21"/>
      <c r="H16" s="34">
        <v>553.35599999999999</v>
      </c>
      <c r="I16" s="34">
        <v>582.02099999999996</v>
      </c>
      <c r="J16" s="34">
        <v>585.01800000000003</v>
      </c>
      <c r="M16" s="9">
        <f t="shared" si="0"/>
        <v>5.1492987366436455E-3</v>
      </c>
    </row>
    <row r="17" spans="2:14" ht="16.5" thickTop="1" thickBot="1">
      <c r="B17" s="32">
        <v>8</v>
      </c>
      <c r="C17" s="35" t="s">
        <v>27</v>
      </c>
      <c r="D17" s="36" t="s">
        <v>28</v>
      </c>
      <c r="E17" s="186">
        <v>39736</v>
      </c>
      <c r="F17" s="187"/>
      <c r="G17" s="37"/>
      <c r="H17" s="34">
        <v>132.65</v>
      </c>
      <c r="I17" s="34">
        <v>138.25399999999999</v>
      </c>
      <c r="J17" s="34">
        <v>139.232</v>
      </c>
      <c r="M17" s="9">
        <f t="shared" si="0"/>
        <v>7.0739363779710436E-3</v>
      </c>
    </row>
    <row r="18" spans="2:14" s="41" customFormat="1" ht="16.5" thickTop="1" thickBot="1">
      <c r="B18" s="38">
        <f>B17+1</f>
        <v>9</v>
      </c>
      <c r="C18" s="35" t="s">
        <v>29</v>
      </c>
      <c r="D18" s="39" t="s">
        <v>28</v>
      </c>
      <c r="E18" s="208">
        <v>39736</v>
      </c>
      <c r="F18" s="209"/>
      <c r="G18" s="40"/>
      <c r="H18" s="34">
        <v>126.19</v>
      </c>
      <c r="I18" s="34">
        <v>128.797</v>
      </c>
      <c r="J18" s="34">
        <v>129.08199999999999</v>
      </c>
      <c r="K18" s="1"/>
      <c r="L18" s="1"/>
      <c r="M18" s="9">
        <f t="shared" si="0"/>
        <v>2.2127844592653291E-3</v>
      </c>
      <c r="N18" s="1"/>
    </row>
    <row r="19" spans="2:14" ht="16.5" thickTop="1" thickBot="1">
      <c r="B19" s="23">
        <f>B18+1</f>
        <v>10</v>
      </c>
      <c r="C19" s="42" t="s">
        <v>30</v>
      </c>
      <c r="D19" s="25" t="s">
        <v>28</v>
      </c>
      <c r="E19" s="186">
        <v>39736</v>
      </c>
      <c r="F19" s="187"/>
      <c r="G19" s="37"/>
      <c r="H19" s="34">
        <v>115.69499999999999</v>
      </c>
      <c r="I19" s="34">
        <v>118.459</v>
      </c>
      <c r="J19" s="34">
        <v>118.80800000000001</v>
      </c>
      <c r="M19" s="9">
        <f t="shared" si="0"/>
        <v>2.9461670282545332E-3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6">
        <v>39951</v>
      </c>
      <c r="F20" s="187" t="s">
        <v>32</v>
      </c>
      <c r="G20" s="37"/>
      <c r="H20" s="34">
        <v>113.779</v>
      </c>
      <c r="I20" s="34">
        <v>115.89100000000001</v>
      </c>
      <c r="J20" s="34">
        <v>116.322</v>
      </c>
      <c r="M20" s="9">
        <f t="shared" si="0"/>
        <v>3.7190118300816921E-3</v>
      </c>
    </row>
    <row r="21" spans="2:14" ht="16.5" thickTop="1" thickBot="1">
      <c r="B21" s="32">
        <v>12</v>
      </c>
      <c r="C21" s="33" t="s">
        <v>33</v>
      </c>
      <c r="D21" s="36" t="s">
        <v>28</v>
      </c>
      <c r="E21" s="186">
        <v>40109</v>
      </c>
      <c r="F21" s="187"/>
      <c r="G21" s="37"/>
      <c r="H21" s="34">
        <v>94.632000000000005</v>
      </c>
      <c r="I21" s="34">
        <v>95.763999999999996</v>
      </c>
      <c r="J21" s="34">
        <v>96.45</v>
      </c>
      <c r="M21" s="9">
        <f t="shared" si="0"/>
        <v>7.1634434651853211E-3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151.53</v>
      </c>
      <c r="J22" s="34">
        <v>151.71700000000001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104.893</v>
      </c>
      <c r="J23" s="34">
        <v>105.61799999999999</v>
      </c>
      <c r="M23" s="9">
        <f t="shared" si="0"/>
        <v>6.911805363560908E-3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105.011</v>
      </c>
      <c r="J24" s="46">
        <v>105.136</v>
      </c>
      <c r="M24" s="9">
        <f t="shared" si="0"/>
        <v>1.1903514869870777E-3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1310.223</v>
      </c>
      <c r="J26" s="49">
        <v>1310.5909999999999</v>
      </c>
      <c r="K26" s="50" t="s">
        <v>41</v>
      </c>
      <c r="M26" s="9">
        <f t="shared" si="0"/>
        <v>2.8086821861617311E-4</v>
      </c>
    </row>
    <row r="27" spans="2:14" ht="16.5" thickTop="1" thickBot="1">
      <c r="B27" s="18">
        <f>+B26+1</f>
        <v>17</v>
      </c>
      <c r="C27" s="51" t="s">
        <v>42</v>
      </c>
      <c r="D27" s="29" t="s">
        <v>25</v>
      </c>
      <c r="E27" s="186">
        <v>38022</v>
      </c>
      <c r="F27" s="187"/>
      <c r="G27" s="52"/>
      <c r="H27" s="49">
        <v>2229.7910000000002</v>
      </c>
      <c r="I27" s="49">
        <v>2303.6320000000001</v>
      </c>
      <c r="J27" s="49">
        <v>2303.6320000000001</v>
      </c>
      <c r="K27" s="53" t="s">
        <v>43</v>
      </c>
      <c r="M27" s="9">
        <f t="shared" si="0"/>
        <v>0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32</v>
      </c>
      <c r="G28" s="56"/>
      <c r="H28" s="57">
        <v>106.792</v>
      </c>
      <c r="I28" s="57">
        <v>107.774</v>
      </c>
      <c r="J28" s="57">
        <v>108.59699999999999</v>
      </c>
      <c r="K28" s="58" t="s">
        <v>45</v>
      </c>
      <c r="M28" s="9">
        <f t="shared" si="0"/>
        <v>7.6363501401079418E-3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110.217</v>
      </c>
      <c r="J29" s="34">
        <v>110.462</v>
      </c>
      <c r="K29" s="50" t="s">
        <v>41</v>
      </c>
      <c r="M29" s="9">
        <f t="shared" si="0"/>
        <v>2.2228875763267422E-3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122.88800000000001</v>
      </c>
      <c r="J30" s="34">
        <v>123.253</v>
      </c>
      <c r="K30" s="50" t="s">
        <v>41</v>
      </c>
      <c r="M30" s="9">
        <f t="shared" si="0"/>
        <v>2.9701842327973021E-3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1194.7190000000001</v>
      </c>
      <c r="J31" s="49">
        <v>1197.3610000000001</v>
      </c>
      <c r="K31" s="16" t="s">
        <v>17</v>
      </c>
      <c r="M31" s="9">
        <f t="shared" si="0"/>
        <v>2.2113986636188533E-3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28</v>
      </c>
      <c r="E32" s="186">
        <v>39937</v>
      </c>
      <c r="F32" s="187"/>
      <c r="G32" s="52"/>
      <c r="H32" s="34">
        <v>124.072</v>
      </c>
      <c r="I32" s="34">
        <v>132.45699999999999</v>
      </c>
      <c r="J32" s="34">
        <v>133.738</v>
      </c>
      <c r="K32" s="50" t="s">
        <v>41</v>
      </c>
      <c r="M32" s="9">
        <f t="shared" si="0"/>
        <v>9.6710630619748755E-3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15.500999999999999</v>
      </c>
      <c r="J33" s="34">
        <v>15.526</v>
      </c>
      <c r="K33" s="50" t="s">
        <v>41</v>
      </c>
      <c r="M33" s="9">
        <f t="shared" si="0"/>
        <v>1.6127991742468457E-3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5918.4549999999999</v>
      </c>
      <c r="J34" s="49">
        <v>5929.2619999999997</v>
      </c>
      <c r="K34" s="50" t="s">
        <v>41</v>
      </c>
      <c r="M34" s="9">
        <f t="shared" si="0"/>
        <v>1.8259833013852076E-3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6762.91</v>
      </c>
      <c r="J35" s="49">
        <v>6766.9189999999999</v>
      </c>
      <c r="K35" s="50" t="s">
        <v>41</v>
      </c>
      <c r="M35" s="9">
        <f t="shared" si="0"/>
        <v>5.9279215603934027E-4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2.29</v>
      </c>
      <c r="J36" s="34">
        <v>2.3250000000000002</v>
      </c>
      <c r="K36" s="16" t="s">
        <v>17</v>
      </c>
      <c r="M36" s="9">
        <f t="shared" si="0"/>
        <v>1.5283842794759887E-2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1.8979999999999999</v>
      </c>
      <c r="J37" s="34">
        <v>1.919</v>
      </c>
      <c r="K37" s="16" t="s">
        <v>17</v>
      </c>
      <c r="M37" s="9">
        <f t="shared" si="0"/>
        <v>1.1064278187565928E-2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1.1870000000000001</v>
      </c>
      <c r="J38" s="46">
        <v>1.1950000000000001</v>
      </c>
      <c r="K38" s="58" t="s">
        <v>45</v>
      </c>
      <c r="M38" s="9">
        <f t="shared" si="0"/>
        <v>6.7396798652064084E-3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108.514</v>
      </c>
      <c r="J44" s="67">
        <v>108.523</v>
      </c>
      <c r="M44" s="9">
        <f t="shared" si="0"/>
        <v>8.2938607000021574E-5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105.346</v>
      </c>
      <c r="J45" s="72">
        <v>105.35599999999999</v>
      </c>
      <c r="M45" s="9">
        <f t="shared" si="0"/>
        <v>9.4925293793697951E-5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41002</v>
      </c>
      <c r="G46" s="71">
        <v>3.9159999999999999</v>
      </c>
      <c r="H46" s="72">
        <v>105.33199999999999</v>
      </c>
      <c r="I46" s="72">
        <v>102.46</v>
      </c>
      <c r="J46" s="72">
        <v>102.47</v>
      </c>
      <c r="M46" s="9">
        <f t="shared" si="0"/>
        <v>9.7599063049044662E-5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104.063</v>
      </c>
      <c r="J47" s="72">
        <v>104.07599999999999</v>
      </c>
      <c r="M47" s="9">
        <f t="shared" si="0"/>
        <v>1.2492432468784313E-4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104.32599999999999</v>
      </c>
      <c r="J48" s="72">
        <v>104.336</v>
      </c>
      <c r="M48" s="9">
        <f t="shared" si="0"/>
        <v>9.5853382665923327E-5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108.03700000000001</v>
      </c>
      <c r="J49" s="72">
        <v>108.04600000000001</v>
      </c>
      <c r="M49" s="9">
        <f t="shared" si="0"/>
        <v>8.3304793728077798E-5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104.73699999999999</v>
      </c>
      <c r="J50" s="72">
        <v>104.747</v>
      </c>
      <c r="M50" s="9">
        <f t="shared" si="0"/>
        <v>9.5477242999180003E-5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104.83499999999999</v>
      </c>
      <c r="J51" s="72">
        <v>104.845</v>
      </c>
      <c r="K51" s="1" t="s">
        <v>23</v>
      </c>
      <c r="M51" s="9">
        <f t="shared" si="0"/>
        <v>9.5387990652025717E-5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105.071</v>
      </c>
      <c r="J52" s="72">
        <v>105.081</v>
      </c>
      <c r="M52" s="9">
        <f t="shared" si="0"/>
        <v>9.5173739661801228E-5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106.43600000000001</v>
      </c>
      <c r="J53" s="72">
        <v>106.44499999999999</v>
      </c>
      <c r="M53" s="9">
        <f t="shared" si="0"/>
        <v>8.4557856364257675E-5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103.429</v>
      </c>
      <c r="J54" s="72">
        <v>103.438</v>
      </c>
      <c r="M54" s="9">
        <f t="shared" si="0"/>
        <v>8.7016214021215919E-5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101.13200000000001</v>
      </c>
      <c r="J55" s="72">
        <v>101.142</v>
      </c>
      <c r="M55" s="9">
        <f t="shared" si="0"/>
        <v>9.8880670806380809E-5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104.759</v>
      </c>
      <c r="J56" s="72">
        <v>104.768</v>
      </c>
      <c r="M56" s="9">
        <f t="shared" si="0"/>
        <v>8.591147299993643E-5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107.53400000000001</v>
      </c>
      <c r="J57" s="72">
        <v>107.544</v>
      </c>
      <c r="M57" s="9">
        <f t="shared" si="0"/>
        <v>9.2993843807455355E-5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106.697</v>
      </c>
      <c r="J58" s="72">
        <v>106.705</v>
      </c>
      <c r="K58" s="1" t="s">
        <v>23</v>
      </c>
      <c r="M58" s="9">
        <f t="shared" si="0"/>
        <v>7.4978677938419689E-5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103.48699999999999</v>
      </c>
      <c r="J59" s="72">
        <v>103.495</v>
      </c>
      <c r="K59" s="1" t="s">
        <v>23</v>
      </c>
      <c r="M59" s="9">
        <f t="shared" si="0"/>
        <v>7.7304395721296176E-5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100.035</v>
      </c>
      <c r="J60" s="72">
        <v>100.04300000000001</v>
      </c>
      <c r="M60" s="9">
        <f t="shared" si="0"/>
        <v>7.9972009796668941E-5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105.13500000000001</v>
      </c>
      <c r="J61" s="72">
        <v>105.14400000000001</v>
      </c>
      <c r="M61" s="9">
        <f t="shared" si="0"/>
        <v>8.5604223141678233E-5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103.38</v>
      </c>
      <c r="J62" s="72">
        <v>103.39100000000001</v>
      </c>
      <c r="M62" s="9">
        <f t="shared" si="0"/>
        <v>1.0640355968281961E-4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104.181</v>
      </c>
      <c r="J63" s="46">
        <v>104.19</v>
      </c>
      <c r="M63" s="9">
        <f t="shared" si="0"/>
        <v>8.6388112995655069E-5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104.595</v>
      </c>
      <c r="J67" s="67">
        <v>104.60299999999999</v>
      </c>
      <c r="M67" s="9">
        <f t="shared" si="0"/>
        <v>7.6485491658258672E-5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103.48</v>
      </c>
      <c r="J68" s="104">
        <v>103.49</v>
      </c>
      <c r="M68" s="9">
        <f t="shared" si="0"/>
        <v>9.6637031310310251E-5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105.13200000000001</v>
      </c>
      <c r="J69" s="104">
        <v>105.14100000000001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105.464</v>
      </c>
      <c r="J70" s="104">
        <v>105.473</v>
      </c>
      <c r="M70" s="9">
        <f t="shared" ref="M70" si="3">+(J70-I70)/I70</f>
        <v>8.5337176666922749E-5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102.842</v>
      </c>
      <c r="J71" s="46">
        <v>102.851</v>
      </c>
      <c r="M71" s="9">
        <f t="shared" si="0"/>
        <v>8.7512883841235495E-5</v>
      </c>
    </row>
    <row r="72" spans="1:13" ht="18" customHeight="1" thickTop="1" thickBot="1">
      <c r="B72" s="170"/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104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10.592000000000001</v>
      </c>
      <c r="J73" s="67">
        <v>10.593</v>
      </c>
      <c r="M73" s="9">
        <f>+(J73-I73)/I73</f>
        <v>9.4410876132878187E-5</v>
      </c>
    </row>
    <row r="74" spans="1:13" ht="16.5" thickTop="1" thickBot="1">
      <c r="B74" s="100">
        <f>+B73+1</f>
        <v>55</v>
      </c>
      <c r="C74" s="105" t="s">
        <v>105</v>
      </c>
      <c r="D74" s="113" t="s">
        <v>25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104.523</v>
      </c>
      <c r="J74" s="104">
        <v>104.533</v>
      </c>
      <c r="M74" s="9">
        <f>+(J74-I74)/I74</f>
        <v>9.5672722750065689E-5</v>
      </c>
    </row>
    <row r="75" spans="1:13" ht="16.5" thickTop="1" thickBot="1">
      <c r="B75" s="106">
        <f>+B74+1</f>
        <v>56</v>
      </c>
      <c r="C75" s="115" t="s">
        <v>106</v>
      </c>
      <c r="D75" s="108" t="s">
        <v>107</v>
      </c>
      <c r="E75" s="116">
        <v>40543</v>
      </c>
      <c r="F75" s="116" t="s">
        <v>32</v>
      </c>
      <c r="G75" s="110" t="s">
        <v>32</v>
      </c>
      <c r="H75" s="46">
        <v>102.703</v>
      </c>
      <c r="I75" s="46">
        <v>103.556</v>
      </c>
      <c r="J75" s="46">
        <v>103.566</v>
      </c>
      <c r="M75" s="9">
        <f>+(J75-I75)/I75</f>
        <v>9.6566109158379191E-5</v>
      </c>
    </row>
    <row r="76" spans="1:13" ht="18" customHeight="1" thickTop="1" thickBot="1">
      <c r="B76" s="170" t="s">
        <v>108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109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102.419</v>
      </c>
      <c r="J77" s="8">
        <v>102.48099999999999</v>
      </c>
      <c r="K77" s="50" t="s">
        <v>41</v>
      </c>
      <c r="M77" s="9">
        <f t="shared" ref="M77:M130" si="4">+(J77-I77)/I77</f>
        <v>6.0535642800649899E-4</v>
      </c>
    </row>
    <row r="78" spans="1:13" ht="18" customHeight="1" thickTop="1" thickBot="1">
      <c r="B78" s="170" t="s">
        <v>110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111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76.287000000000006</v>
      </c>
      <c r="J79" s="67">
        <v>76.524000000000001</v>
      </c>
      <c r="M79" s="9">
        <f t="shared" ref="M79:M93" si="5">+(J79-I79)/I79</f>
        <v>3.1066892131030813E-3</v>
      </c>
    </row>
    <row r="80" spans="1:13" ht="16.5" thickTop="1" thickBot="1">
      <c r="B80" s="121">
        <f t="shared" ref="B80:B93" si="6">+B79+1</f>
        <v>59</v>
      </c>
      <c r="C80" s="105" t="s">
        <v>112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156.42400000000001</v>
      </c>
      <c r="J80" s="104">
        <v>157.965</v>
      </c>
      <c r="M80" s="9">
        <f t="shared" si="5"/>
        <v>9.8514294481665005E-3</v>
      </c>
    </row>
    <row r="81" spans="1:13" ht="16.5" thickTop="1" thickBot="1">
      <c r="B81" s="121">
        <f t="shared" si="6"/>
        <v>60</v>
      </c>
      <c r="C81" s="105" t="s">
        <v>113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1549.7940000000001</v>
      </c>
      <c r="J81" s="123">
        <v>1568.067</v>
      </c>
      <c r="M81" s="9">
        <f t="shared" si="5"/>
        <v>1.1790599266741199E-2</v>
      </c>
    </row>
    <row r="82" spans="1:13" ht="16.5" thickTop="1" thickBot="1">
      <c r="B82" s="121">
        <f t="shared" si="6"/>
        <v>61</v>
      </c>
      <c r="C82" s="105" t="s">
        <v>114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115.018</v>
      </c>
      <c r="J82" s="104">
        <v>115.137</v>
      </c>
      <c r="M82" s="9">
        <f t="shared" si="5"/>
        <v>1.0346206680693438E-3</v>
      </c>
    </row>
    <row r="83" spans="1:13" ht="16.5" thickTop="1" thickBot="1">
      <c r="B83" s="121">
        <f t="shared" si="6"/>
        <v>62</v>
      </c>
      <c r="C83" s="125" t="s">
        <v>115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115.54600000000001</v>
      </c>
      <c r="J83" s="104">
        <v>115.434</v>
      </c>
      <c r="M83" s="9">
        <f t="shared" si="5"/>
        <v>-9.693109237880063E-4</v>
      </c>
    </row>
    <row r="84" spans="1:13" ht="16.5" thickTop="1" thickBot="1">
      <c r="B84" s="121">
        <f t="shared" si="6"/>
        <v>63</v>
      </c>
      <c r="C84" s="105" t="s">
        <v>116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94.165999999999997</v>
      </c>
      <c r="J84" s="104">
        <v>94.456000000000003</v>
      </c>
      <c r="M84" s="9">
        <f t="shared" si="5"/>
        <v>3.079667820657204E-3</v>
      </c>
    </row>
    <row r="85" spans="1:13" ht="16.5" thickTop="1" thickBot="1">
      <c r="B85" s="121">
        <f t="shared" si="6"/>
        <v>64</v>
      </c>
      <c r="C85" s="105" t="s">
        <v>117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16.471</v>
      </c>
      <c r="J85" s="104">
        <v>16.545000000000002</v>
      </c>
      <c r="M85" s="9">
        <f t="shared" si="5"/>
        <v>4.4927448242366354E-3</v>
      </c>
    </row>
    <row r="86" spans="1:13" ht="16.5" thickTop="1" thickBot="1">
      <c r="B86" s="121">
        <f t="shared" si="6"/>
        <v>65</v>
      </c>
      <c r="C86" s="105" t="s">
        <v>118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274.23899999999998</v>
      </c>
      <c r="J86" s="104">
        <v>275.46699999999998</v>
      </c>
      <c r="M86" s="9">
        <f t="shared" si="5"/>
        <v>4.47784596647453E-3</v>
      </c>
    </row>
    <row r="87" spans="1:13" ht="16.5" thickTop="1" thickBot="1">
      <c r="A87" s="1">
        <v>44</v>
      </c>
      <c r="B87" s="121">
        <f t="shared" si="6"/>
        <v>66</v>
      </c>
      <c r="C87" s="105" t="s">
        <v>119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45.591000000000001</v>
      </c>
      <c r="J87" s="104">
        <v>45.579000000000001</v>
      </c>
      <c r="M87" s="9">
        <f t="shared" si="5"/>
        <v>-2.6320984404817736E-4</v>
      </c>
    </row>
    <row r="88" spans="1:13" ht="16.5" thickTop="1" thickBot="1">
      <c r="B88" s="121">
        <f t="shared" si="6"/>
        <v>67</v>
      </c>
      <c r="C88" s="125" t="s">
        <v>120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2541.3420000000001</v>
      </c>
      <c r="J88" s="123">
        <v>2558.6390000000001</v>
      </c>
      <c r="M88" s="9">
        <f t="shared" si="5"/>
        <v>6.806246463482689E-3</v>
      </c>
    </row>
    <row r="89" spans="1:13" ht="16.5" thickTop="1" thickBot="1">
      <c r="B89" s="121">
        <f t="shared" si="6"/>
        <v>68</v>
      </c>
      <c r="C89" s="105" t="s">
        <v>121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82.759</v>
      </c>
      <c r="J89" s="104">
        <v>83.123999999999995</v>
      </c>
      <c r="M89" s="9">
        <f t="shared" si="5"/>
        <v>4.4103964523495316E-3</v>
      </c>
    </row>
    <row r="90" spans="1:13" ht="16.5" thickTop="1" thickBot="1">
      <c r="B90" s="121">
        <f t="shared" si="6"/>
        <v>69</v>
      </c>
      <c r="C90" s="105" t="s">
        <v>122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59.786000000000001</v>
      </c>
      <c r="J90" s="104">
        <v>59.982999999999997</v>
      </c>
      <c r="M90" s="9">
        <f t="shared" si="5"/>
        <v>3.295085806041475E-3</v>
      </c>
    </row>
    <row r="91" spans="1:13" ht="16.5" thickTop="1" thickBot="1">
      <c r="B91" s="121">
        <f t="shared" si="6"/>
        <v>70</v>
      </c>
      <c r="C91" s="126" t="s">
        <v>123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102.735</v>
      </c>
      <c r="J91" s="104">
        <v>103.157</v>
      </c>
      <c r="M91" s="9">
        <f t="shared" si="5"/>
        <v>4.107655618825104E-3</v>
      </c>
    </row>
    <row r="92" spans="1:13" ht="16.5" thickTop="1" thickBot="1">
      <c r="B92" s="121">
        <f t="shared" si="6"/>
        <v>71</v>
      </c>
      <c r="C92" s="128" t="s">
        <v>124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113.976</v>
      </c>
      <c r="J92" s="104">
        <v>114.777</v>
      </c>
      <c r="M92" s="9">
        <f t="shared" si="5"/>
        <v>7.027795325331666E-3</v>
      </c>
    </row>
    <row r="93" spans="1:13" ht="16.5" thickTop="1" thickBot="1">
      <c r="B93" s="129">
        <f t="shared" si="6"/>
        <v>72</v>
      </c>
      <c r="C93" s="115" t="s">
        <v>125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107.35</v>
      </c>
      <c r="J93" s="46">
        <v>108.643</v>
      </c>
      <c r="M93" s="9">
        <f t="shared" si="5"/>
        <v>1.2044713553796054E-2</v>
      </c>
    </row>
    <row r="94" spans="1:13" ht="18" customHeight="1" thickTop="1" thickBot="1">
      <c r="B94" s="170" t="s">
        <v>126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127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11.832000000000001</v>
      </c>
      <c r="J95" s="67">
        <v>11.839</v>
      </c>
      <c r="M95" s="9">
        <f t="shared" ref="M95:M114" si="7">+(J95-I95)/I95</f>
        <v>5.9161595672749094E-4</v>
      </c>
    </row>
    <row r="96" spans="1:13" ht="16.5" thickTop="1" thickBot="1">
      <c r="B96" s="121">
        <f>B95+1</f>
        <v>74</v>
      </c>
      <c r="C96" s="105" t="s">
        <v>128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12.92</v>
      </c>
      <c r="J96" s="104">
        <v>12.977</v>
      </c>
      <c r="M96" s="9">
        <f t="shared" si="7"/>
        <v>4.4117647058823824E-3</v>
      </c>
    </row>
    <row r="97" spans="2:13" ht="16.5" thickTop="1" thickBot="1">
      <c r="B97" s="121">
        <f t="shared" ref="B97:B108" si="8">B96+1</f>
        <v>75</v>
      </c>
      <c r="C97" s="105" t="s">
        <v>129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17.111999999999998</v>
      </c>
      <c r="J97" s="104">
        <v>17.178000000000001</v>
      </c>
      <c r="M97" s="9">
        <f t="shared" si="7"/>
        <v>3.8569424964938351E-3</v>
      </c>
    </row>
    <row r="98" spans="2:13" ht="17.25" customHeight="1" thickTop="1" thickBot="1">
      <c r="B98" s="121">
        <f t="shared" si="8"/>
        <v>76</v>
      </c>
      <c r="C98" s="105" t="s">
        <v>130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17.408000000000001</v>
      </c>
      <c r="J98" s="104">
        <v>17.576000000000001</v>
      </c>
      <c r="M98" s="9">
        <f t="shared" si="7"/>
        <v>9.6507352941176041E-3</v>
      </c>
    </row>
    <row r="99" spans="2:13" ht="16.5" thickTop="1" thickBot="1">
      <c r="B99" s="121">
        <f t="shared" si="8"/>
        <v>77</v>
      </c>
      <c r="C99" s="101" t="s">
        <v>131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12.875</v>
      </c>
      <c r="J99" s="104">
        <v>12.984</v>
      </c>
      <c r="M99" s="9">
        <f t="shared" si="7"/>
        <v>8.4660194174757276E-3</v>
      </c>
    </row>
    <row r="100" spans="2:13" ht="16.5" thickTop="1" thickBot="1">
      <c r="B100" s="121">
        <f t="shared" si="8"/>
        <v>78</v>
      </c>
      <c r="C100" s="101" t="s">
        <v>132</v>
      </c>
      <c r="D100" s="102" t="s">
        <v>68</v>
      </c>
      <c r="E100" s="122">
        <v>40848</v>
      </c>
      <c r="F100" s="122" t="s">
        <v>32</v>
      </c>
      <c r="G100" s="132" t="s">
        <v>32</v>
      </c>
      <c r="H100" s="104">
        <v>10.141999999999999</v>
      </c>
      <c r="I100" s="104">
        <v>10.807</v>
      </c>
      <c r="J100" s="104">
        <v>10.845000000000001</v>
      </c>
      <c r="M100" s="9">
        <f t="shared" si="7"/>
        <v>3.5162394744147549E-3</v>
      </c>
    </row>
    <row r="101" spans="2:13" ht="16.5" thickTop="1" thickBot="1">
      <c r="B101" s="121">
        <f>B100+1</f>
        <v>79</v>
      </c>
      <c r="C101" s="101" t="s">
        <v>133</v>
      </c>
      <c r="D101" s="102" t="s">
        <v>68</v>
      </c>
      <c r="E101" s="122">
        <v>40848</v>
      </c>
      <c r="F101" s="109" t="s">
        <v>32</v>
      </c>
      <c r="G101" s="132" t="s">
        <v>134</v>
      </c>
      <c r="H101" s="104">
        <v>10.125999999999999</v>
      </c>
      <c r="I101" s="104">
        <v>10.494</v>
      </c>
      <c r="J101" s="104">
        <v>10.513999999999999</v>
      </c>
      <c r="M101" s="9">
        <f t="shared" si="7"/>
        <v>1.9058509624546955E-3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32</v>
      </c>
      <c r="G102" s="135" t="s">
        <v>32</v>
      </c>
      <c r="H102" s="104">
        <v>10.132999999999999</v>
      </c>
      <c r="I102" s="104">
        <v>10.461</v>
      </c>
      <c r="J102" s="104">
        <v>10.474</v>
      </c>
      <c r="M102" s="9">
        <f t="shared" si="7"/>
        <v>1.242711021890823E-3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127.096</v>
      </c>
      <c r="J103" s="104">
        <v>127.29600000000001</v>
      </c>
      <c r="M103" s="9">
        <f t="shared" si="7"/>
        <v>1.5736136463775636E-3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126.55500000000001</v>
      </c>
      <c r="J104" s="104">
        <v>126.94199999999999</v>
      </c>
      <c r="M104" s="9">
        <f t="shared" si="7"/>
        <v>3.0579589901622711E-3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32</v>
      </c>
      <c r="G105" s="138" t="s">
        <v>32</v>
      </c>
      <c r="H105" s="104">
        <v>10.196</v>
      </c>
      <c r="I105" s="104">
        <v>10.65</v>
      </c>
      <c r="J105" s="104">
        <v>10.709</v>
      </c>
      <c r="M105" s="9">
        <f t="shared" si="7"/>
        <v>5.5399061032863168E-3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119.39</v>
      </c>
      <c r="J106" s="104">
        <v>120.43</v>
      </c>
      <c r="M106" s="9">
        <f t="shared" si="7"/>
        <v>8.710947315520615E-3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20.832000000000001</v>
      </c>
      <c r="J107" s="104">
        <v>20.975000000000001</v>
      </c>
      <c r="M107" s="9">
        <f t="shared" si="7"/>
        <v>6.8644393241167759E-3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35</v>
      </c>
      <c r="E108" s="122">
        <v>40725</v>
      </c>
      <c r="F108" s="122" t="s">
        <v>32</v>
      </c>
      <c r="G108" s="140" t="s">
        <v>32</v>
      </c>
      <c r="H108" s="104">
        <v>101.51300000000001</v>
      </c>
      <c r="I108" s="104">
        <v>99.953999999999994</v>
      </c>
      <c r="J108" s="104">
        <v>100.051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35</v>
      </c>
      <c r="E109" s="122">
        <v>40725</v>
      </c>
      <c r="F109" s="141" t="s">
        <v>32</v>
      </c>
      <c r="G109" s="142" t="s">
        <v>32</v>
      </c>
      <c r="H109" s="143">
        <v>102.065</v>
      </c>
      <c r="I109" s="104">
        <v>100.482</v>
      </c>
      <c r="J109" s="104">
        <v>100.538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134</v>
      </c>
      <c r="G110" s="149" t="s">
        <v>134</v>
      </c>
      <c r="H110" s="150" t="s">
        <v>134</v>
      </c>
      <c r="I110" s="151">
        <v>100.605</v>
      </c>
      <c r="J110" s="151">
        <v>100.375</v>
      </c>
      <c r="M110" s="91"/>
    </row>
    <row r="111" spans="2:13" ht="18" customHeight="1" thickTop="1" thickBot="1">
      <c r="B111" s="174" t="s">
        <v>145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146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100.461</v>
      </c>
      <c r="J112" s="152">
        <v>100.84699999999999</v>
      </c>
      <c r="K112" s="58" t="s">
        <v>45</v>
      </c>
      <c r="M112" s="9">
        <f t="shared" si="7"/>
        <v>3.8422870566687142E-3</v>
      </c>
    </row>
    <row r="113" spans="2:13" ht="16.5" thickTop="1" thickBot="1">
      <c r="B113" s="153">
        <f>B112+1</f>
        <v>90</v>
      </c>
      <c r="C113" s="54" t="s">
        <v>147</v>
      </c>
      <c r="D113" s="102" t="s">
        <v>20</v>
      </c>
      <c r="E113" s="122">
        <v>40630</v>
      </c>
      <c r="F113" s="65" t="s">
        <v>32</v>
      </c>
      <c r="G113" s="139" t="s">
        <v>32</v>
      </c>
      <c r="H113" s="154">
        <v>106.97</v>
      </c>
      <c r="I113" s="154">
        <v>112.155</v>
      </c>
      <c r="J113" s="154">
        <v>113.992</v>
      </c>
      <c r="K113" s="58" t="s">
        <v>45</v>
      </c>
      <c r="M113" s="9">
        <f t="shared" si="7"/>
        <v>1.6379118184655195E-2</v>
      </c>
    </row>
    <row r="114" spans="2:13" ht="16.5" thickTop="1" thickBot="1">
      <c r="B114" s="153">
        <f t="shared" ref="B114:B130" si="9">+B113+1</f>
        <v>91</v>
      </c>
      <c r="C114" s="105" t="s">
        <v>148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145.03200000000001</v>
      </c>
      <c r="J114" s="104">
        <v>146.44499999999999</v>
      </c>
      <c r="K114" s="155" t="s">
        <v>149</v>
      </c>
      <c r="M114" s="9">
        <f t="shared" si="7"/>
        <v>9.742677478073683E-3</v>
      </c>
    </row>
    <row r="115" spans="2:13" ht="16.5" thickTop="1" thickBot="1">
      <c r="B115" s="153">
        <f t="shared" si="9"/>
        <v>92</v>
      </c>
      <c r="C115" s="101" t="s">
        <v>150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11.196</v>
      </c>
      <c r="J115" s="104">
        <v>11.089</v>
      </c>
      <c r="K115" s="50" t="s">
        <v>41</v>
      </c>
      <c r="M115" s="9">
        <f t="shared" si="4"/>
        <v>-9.5569846373704283E-3</v>
      </c>
    </row>
    <row r="116" spans="2:13" ht="16.5" thickTop="1" thickBot="1">
      <c r="B116" s="153">
        <f t="shared" si="9"/>
        <v>93</v>
      </c>
      <c r="C116" s="101" t="s">
        <v>151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118.69499999999999</v>
      </c>
      <c r="J116" s="104">
        <v>119.54600000000001</v>
      </c>
      <c r="K116" s="50" t="s">
        <v>41</v>
      </c>
      <c r="M116" s="9">
        <f t="shared" si="4"/>
        <v>7.1696364632041227E-3</v>
      </c>
    </row>
    <row r="117" spans="2:13" ht="16.5" thickTop="1" thickBot="1">
      <c r="B117" s="153">
        <f t="shared" si="9"/>
        <v>94</v>
      </c>
      <c r="C117" s="101" t="s">
        <v>152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117.354</v>
      </c>
      <c r="J117" s="104">
        <v>117.541</v>
      </c>
      <c r="K117" s="50" t="s">
        <v>41</v>
      </c>
      <c r="M117" s="9">
        <f t="shared" si="4"/>
        <v>1.5934693321062565E-3</v>
      </c>
    </row>
    <row r="118" spans="2:13" ht="16.5" thickTop="1" thickBot="1">
      <c r="B118" s="153">
        <f t="shared" si="9"/>
        <v>95</v>
      </c>
      <c r="C118" s="101" t="s">
        <v>153</v>
      </c>
      <c r="D118" s="108" t="s">
        <v>154</v>
      </c>
      <c r="E118" s="122">
        <v>40543</v>
      </c>
      <c r="F118" s="156" t="s">
        <v>32</v>
      </c>
      <c r="G118" s="110" t="s">
        <v>32</v>
      </c>
      <c r="H118" s="104">
        <v>102.389</v>
      </c>
      <c r="I118" s="104">
        <v>105.43899999999999</v>
      </c>
      <c r="J118" s="104">
        <v>105.011</v>
      </c>
      <c r="K118" s="53" t="s">
        <v>43</v>
      </c>
      <c r="M118" s="9">
        <f t="shared" si="4"/>
        <v>-4.0592190745359618E-3</v>
      </c>
    </row>
    <row r="119" spans="2:13" ht="16.5" thickTop="1" thickBot="1">
      <c r="B119" s="153">
        <f t="shared" si="9"/>
        <v>96</v>
      </c>
      <c r="C119" s="101" t="s">
        <v>155</v>
      </c>
      <c r="D119" s="108" t="s">
        <v>154</v>
      </c>
      <c r="E119" s="122">
        <v>40543</v>
      </c>
      <c r="F119" s="157" t="s">
        <v>32</v>
      </c>
      <c r="G119" s="158" t="s">
        <v>32</v>
      </c>
      <c r="H119" s="104">
        <v>101.337</v>
      </c>
      <c r="I119" s="104">
        <v>104.331</v>
      </c>
      <c r="J119" s="104">
        <v>104.56399999999999</v>
      </c>
      <c r="K119" s="53" t="s">
        <v>43</v>
      </c>
      <c r="M119" s="9">
        <f t="shared" si="4"/>
        <v>2.2332767825477555E-3</v>
      </c>
    </row>
    <row r="120" spans="2:13" ht="16.5" thickTop="1" thickBot="1">
      <c r="B120" s="153">
        <f t="shared" si="9"/>
        <v>97</v>
      </c>
      <c r="C120" s="125" t="s">
        <v>156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182.709</v>
      </c>
      <c r="J120" s="104">
        <v>182.53800000000001</v>
      </c>
      <c r="K120" s="50" t="s">
        <v>41</v>
      </c>
      <c r="M120" s="9">
        <f t="shared" si="4"/>
        <v>-9.3591448697104285E-4</v>
      </c>
    </row>
    <row r="121" spans="2:13" ht="16.5" thickTop="1" thickBot="1">
      <c r="B121" s="153">
        <f t="shared" si="9"/>
        <v>98</v>
      </c>
      <c r="C121" s="125" t="s">
        <v>157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164.22900000000001</v>
      </c>
      <c r="J121" s="104">
        <v>163.97399999999999</v>
      </c>
      <c r="K121" s="50" t="s">
        <v>41</v>
      </c>
      <c r="M121" s="9">
        <f t="shared" si="4"/>
        <v>-1.552709935517015E-3</v>
      </c>
    </row>
    <row r="122" spans="2:13" ht="16.5" thickTop="1" thickBot="1">
      <c r="B122" s="153">
        <f t="shared" si="9"/>
        <v>99</v>
      </c>
      <c r="C122" s="125" t="s">
        <v>158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142.95599999999999</v>
      </c>
      <c r="J122" s="104">
        <v>142.91900000000001</v>
      </c>
      <c r="K122" s="50" t="s">
        <v>41</v>
      </c>
      <c r="M122" s="9">
        <f t="shared" si="4"/>
        <v>-2.5882089593985366E-4</v>
      </c>
    </row>
    <row r="123" spans="2:13" ht="15.75" customHeight="1" thickTop="1" thickBot="1">
      <c r="B123" s="153">
        <f t="shared" si="9"/>
        <v>100</v>
      </c>
      <c r="C123" s="125" t="s">
        <v>159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9935.51</v>
      </c>
      <c r="J123" s="123">
        <v>9940.36</v>
      </c>
      <c r="K123" s="50" t="s">
        <v>41</v>
      </c>
      <c r="M123" s="9">
        <f t="shared" si="4"/>
        <v>4.8814806688336721E-4</v>
      </c>
    </row>
    <row r="124" spans="2:13" ht="16.5" thickTop="1" thickBot="1">
      <c r="B124" s="153">
        <f t="shared" si="9"/>
        <v>101</v>
      </c>
      <c r="C124" s="101" t="s">
        <v>160</v>
      </c>
      <c r="D124" s="102" t="s">
        <v>86</v>
      </c>
      <c r="E124" s="122">
        <v>40014</v>
      </c>
      <c r="F124" s="65" t="s">
        <v>32</v>
      </c>
      <c r="G124" s="132" t="s">
        <v>32</v>
      </c>
      <c r="H124" s="104">
        <v>195.636</v>
      </c>
      <c r="I124" s="104">
        <v>195.51499999999999</v>
      </c>
      <c r="J124" s="104">
        <v>195.53700000000001</v>
      </c>
      <c r="K124" s="50" t="s">
        <v>41</v>
      </c>
      <c r="M124" s="9">
        <f t="shared" si="4"/>
        <v>1.1252333580553811E-4</v>
      </c>
    </row>
    <row r="125" spans="2:13" ht="16.5" thickTop="1" thickBot="1">
      <c r="B125" s="153">
        <f t="shared" si="9"/>
        <v>102</v>
      </c>
      <c r="C125" s="101" t="s">
        <v>161</v>
      </c>
      <c r="D125" s="102" t="s">
        <v>86</v>
      </c>
      <c r="E125" s="122">
        <v>40455</v>
      </c>
      <c r="F125" s="65" t="s">
        <v>32</v>
      </c>
      <c r="G125" s="132" t="s">
        <v>32</v>
      </c>
      <c r="H125" s="104">
        <v>135.39099999999999</v>
      </c>
      <c r="I125" s="104">
        <v>136.185</v>
      </c>
      <c r="J125" s="104">
        <v>136.9</v>
      </c>
      <c r="K125" s="50" t="s">
        <v>41</v>
      </c>
      <c r="M125" s="9">
        <f t="shared" si="4"/>
        <v>5.2502111098873105E-3</v>
      </c>
    </row>
    <row r="126" spans="2:13" ht="16.5" thickTop="1" thickBot="1">
      <c r="B126" s="153">
        <f t="shared" si="9"/>
        <v>103</v>
      </c>
      <c r="C126" s="101" t="s">
        <v>162</v>
      </c>
      <c r="D126" s="102" t="s">
        <v>97</v>
      </c>
      <c r="E126" s="122">
        <v>40057</v>
      </c>
      <c r="F126" s="65" t="s">
        <v>32</v>
      </c>
      <c r="G126" s="132" t="s">
        <v>32</v>
      </c>
      <c r="H126" s="123">
        <v>1499.251</v>
      </c>
      <c r="I126" s="123">
        <v>1555.1189999999999</v>
      </c>
      <c r="J126" s="123">
        <v>1574.0640000000001</v>
      </c>
      <c r="K126" s="50" t="s">
        <v>41</v>
      </c>
      <c r="M126" s="9">
        <f t="shared" si="4"/>
        <v>1.2182347460226622E-2</v>
      </c>
    </row>
    <row r="127" spans="2:13" ht="16.5" thickTop="1" thickBot="1">
      <c r="B127" s="153">
        <f t="shared" si="9"/>
        <v>104</v>
      </c>
      <c r="C127" s="101" t="s">
        <v>163</v>
      </c>
      <c r="D127" s="102" t="s">
        <v>97</v>
      </c>
      <c r="E127" s="122">
        <v>40690</v>
      </c>
      <c r="F127" s="65" t="s">
        <v>32</v>
      </c>
      <c r="G127" s="132" t="s">
        <v>32</v>
      </c>
      <c r="H127" s="104">
        <v>104.083</v>
      </c>
      <c r="I127" s="104">
        <v>111.072</v>
      </c>
      <c r="J127" s="104">
        <v>110.599</v>
      </c>
      <c r="K127" s="53" t="s">
        <v>43</v>
      </c>
      <c r="M127" s="9">
        <f t="shared" si="4"/>
        <v>-4.2584989916450494E-3</v>
      </c>
    </row>
    <row r="128" spans="2:13" ht="16.5" thickTop="1" thickBot="1">
      <c r="B128" s="153">
        <f t="shared" si="9"/>
        <v>105</v>
      </c>
      <c r="C128" s="101" t="s">
        <v>164</v>
      </c>
      <c r="D128" s="159" t="s">
        <v>165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98.034999999999997</v>
      </c>
      <c r="J128" s="104">
        <v>98.507000000000005</v>
      </c>
      <c r="K128" s="58" t="s">
        <v>45</v>
      </c>
      <c r="M128" s="9">
        <f t="shared" si="4"/>
        <v>4.8146070281022942E-3</v>
      </c>
    </row>
    <row r="129" spans="1:13" ht="16.5" thickTop="1" thickBot="1">
      <c r="B129" s="153">
        <f t="shared" si="9"/>
        <v>106</v>
      </c>
      <c r="C129" s="101" t="s">
        <v>166</v>
      </c>
      <c r="D129" s="159" t="s">
        <v>165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116.16800000000001</v>
      </c>
      <c r="J129" s="104">
        <v>116.21299999999999</v>
      </c>
      <c r="K129" s="58" t="s">
        <v>45</v>
      </c>
      <c r="M129" s="9">
        <f t="shared" si="4"/>
        <v>3.8737001583902188E-4</v>
      </c>
    </row>
    <row r="130" spans="1:13" ht="16.5" thickTop="1" thickBot="1">
      <c r="B130" s="160">
        <f t="shared" si="9"/>
        <v>107</v>
      </c>
      <c r="C130" s="161" t="s">
        <v>167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10133.386</v>
      </c>
      <c r="J130" s="164">
        <v>10117.023999999999</v>
      </c>
      <c r="K130" s="50" t="s">
        <v>41</v>
      </c>
      <c r="M130" s="9">
        <f t="shared" si="4"/>
        <v>-1.6146626606349534E-3</v>
      </c>
    </row>
    <row r="131" spans="1:13" ht="11.25" customHeight="1" thickTop="1">
      <c r="A131" s="177" t="s">
        <v>168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23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VL05-04-2012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2012-04-05T14:50:50Z</dcterms:created>
  <dcterms:modified xsi:type="dcterms:W3CDTF">2012-04-05T15:22:20Z</dcterms:modified>
</cp:coreProperties>
</file>