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4-05-2018 " sheetId="1" r:id="rId1"/>
  </sheets>
  <definedNames>
    <definedName name="_xlnm._FilterDatabase" localSheetId="0" hidden="1">'04-05-2018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<sst xmlns="http://schemas.openxmlformats.org/spreadsheetml/2006/main" count="401" uniqueCount="258">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</sst>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0" fontId="5" fillId="0" borderId="103" xfId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7" xfId="1" applyNumberFormat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5" fontId="7" fillId="0" borderId="109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0" xfId="1" applyNumberFormat="1" applyFont="1" applyFill="1" applyBorder="1" applyAlignment="1">
      <alignment vertical="center"/>
    </xf>
    <xf numFmtId="165" fontId="7" fillId="0" borderId="111" xfId="1" applyNumberFormat="1" applyFont="1" applyFill="1" applyBorder="1" applyAlignment="1">
      <alignment horizontal="right" vertical="center"/>
    </xf>
    <xf numFmtId="165" fontId="8" fillId="0" borderId="112" xfId="1" applyNumberFormat="1" applyFont="1" applyFill="1" applyBorder="1" applyAlignment="1">
      <alignment horizontal="right" vertical="center"/>
    </xf>
    <xf numFmtId="165" fontId="8" fillId="2" borderId="112" xfId="1" applyNumberFormat="1" applyFont="1" applyFill="1" applyBorder="1" applyAlignment="1">
      <alignment horizontal="right"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8" fillId="0" borderId="116" xfId="1" applyNumberFormat="1" applyFont="1" applyFill="1" applyBorder="1" applyAlignment="1">
      <alignment horizontal="right" vertical="center"/>
    </xf>
    <xf numFmtId="0" fontId="6" fillId="0" borderId="117" xfId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5" fontId="7" fillId="0" borderId="120" xfId="1" applyNumberFormat="1" applyFont="1" applyFill="1" applyBorder="1" applyAlignment="1">
      <alignment horizontal="right" vertical="center"/>
    </xf>
    <xf numFmtId="165" fontId="8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38" xfId="1" applyNumberFormat="1" applyFont="1" applyFill="1" applyBorder="1" applyAlignment="1">
      <alignment horizontal="right" vertical="center"/>
    </xf>
    <xf numFmtId="165" fontId="8" fillId="0" borderId="139" xfId="1" applyNumberFormat="1" applyFont="1" applyFill="1" applyBorder="1" applyAlignment="1">
      <alignment horizontal="right" vertical="center"/>
    </xf>
    <xf numFmtId="165" fontId="8" fillId="2" borderId="139" xfId="1" applyNumberFormat="1" applyFont="1" applyFill="1" applyBorder="1" applyAlignment="1">
      <alignment horizontal="right" vertical="center"/>
    </xf>
    <xf numFmtId="1" fontId="5" fillId="0" borderId="140" xfId="1" applyNumberFormat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0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8" fillId="0" borderId="180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81" xfId="1" applyFont="1" applyFill="1" applyBorder="1" applyAlignment="1">
      <alignment horizontal="right" vertical="center"/>
    </xf>
    <xf numFmtId="0" fontId="5" fillId="0" borderId="182" xfId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horizontal="right" vertical="center"/>
    </xf>
    <xf numFmtId="168" fontId="7" fillId="0" borderId="184" xfId="1" applyNumberFormat="1" applyFont="1" applyFill="1" applyBorder="1" applyAlignment="1">
      <alignment horizontal="right" vertical="center"/>
    </xf>
    <xf numFmtId="165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7" fillId="0" borderId="192" xfId="1" applyNumberFormat="1" applyFont="1" applyFill="1" applyBorder="1" applyAlignment="1">
      <alignment horizontal="right" vertical="center"/>
    </xf>
    <xf numFmtId="165" fontId="7" fillId="0" borderId="193" xfId="1" applyNumberFormat="1" applyFont="1" applyFill="1" applyBorder="1" applyAlignment="1">
      <alignment horizontal="right" vertical="center"/>
    </xf>
    <xf numFmtId="165" fontId="13" fillId="0" borderId="112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1" fontId="5" fillId="0" borderId="194" xfId="1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5" fontId="8" fillId="0" borderId="195" xfId="1" applyNumberFormat="1" applyFont="1" applyFill="1" applyBorder="1" applyAlignment="1">
      <alignment vertical="center"/>
    </xf>
    <xf numFmtId="165" fontId="8" fillId="0" borderId="112" xfId="1" applyNumberFormat="1" applyFont="1" applyFill="1" applyBorder="1" applyAlignment="1">
      <alignment vertical="center"/>
    </xf>
    <xf numFmtId="165" fontId="8" fillId="0" borderId="196" xfId="1" applyNumberFormat="1" applyFont="1" applyFill="1" applyBorder="1" applyAlignment="1">
      <alignment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0" xfId="1" applyNumberFormat="1" applyFont="1" applyFill="1" applyBorder="1" applyAlignment="1">
      <alignment horizontal="right" vertical="center"/>
    </xf>
    <xf numFmtId="0" fontId="6" fillId="0" borderId="199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0" fontId="5" fillId="0" borderId="198" xfId="2" applyFont="1" applyBorder="1" applyAlignment="1">
      <alignment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8" fillId="0" borderId="194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204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42" xfId="1" applyNumberFormat="1" applyFont="1" applyFill="1" applyBorder="1" applyAlignment="1">
      <alignment horizontal="right" vertical="center"/>
    </xf>
    <xf numFmtId="0" fontId="4" fillId="0" borderId="207" xfId="1" applyFont="1" applyFill="1" applyBorder="1" applyAlignment="1">
      <alignment horizontal="center" vertical="center"/>
    </xf>
    <xf numFmtId="0" fontId="4" fillId="0" borderId="208" xfId="1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1" fillId="0" borderId="210" xfId="1" applyBorder="1"/>
    <xf numFmtId="0" fontId="5" fillId="0" borderId="154" xfId="1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1" xfId="1" applyFont="1" applyFill="1" applyBorder="1" applyAlignment="1">
      <alignment horizontal="right" vertical="center"/>
    </xf>
    <xf numFmtId="0" fontId="14" fillId="2" borderId="154" xfId="1" applyFont="1" applyFill="1" applyBorder="1" applyAlignment="1">
      <alignment vertical="center"/>
    </xf>
    <xf numFmtId="0" fontId="14" fillId="2" borderId="154" xfId="2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6" xfId="2" applyFont="1" applyFill="1" applyBorder="1" applyAlignment="1">
      <alignment vertical="center"/>
    </xf>
    <xf numFmtId="165" fontId="7" fillId="0" borderId="21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168" fontId="7" fillId="0" borderId="151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5" fillId="0" borderId="214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2" borderId="218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9" xfId="1" applyFont="1" applyFill="1" applyBorder="1" applyAlignment="1">
      <alignment vertical="center"/>
    </xf>
    <xf numFmtId="0" fontId="15" fillId="4" borderId="219" xfId="1" applyFont="1" applyFill="1" applyBorder="1"/>
    <xf numFmtId="10" fontId="16" fillId="4" borderId="219" xfId="1" applyNumberFormat="1" applyFont="1" applyFill="1" applyBorder="1"/>
    <xf numFmtId="0" fontId="15" fillId="4" borderId="219" xfId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165" fontId="8" fillId="2" borderId="22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5" xfId="1" applyNumberFormat="1" applyFont="1" applyBorder="1"/>
    <xf numFmtId="165" fontId="8" fillId="0" borderId="226" xfId="1" applyNumberFormat="1" applyFont="1" applyFill="1" applyBorder="1" applyAlignment="1">
      <alignment horizontal="right" vertical="center"/>
    </xf>
    <xf numFmtId="0" fontId="5" fillId="0" borderId="227" xfId="1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154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7" fillId="0" borderId="179" xfId="1" applyFont="1" applyFill="1" applyBorder="1" applyAlignment="1">
      <alignment horizontal="right"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3" xfId="1" applyNumberFormat="1" applyFont="1" applyFill="1" applyBorder="1" applyAlignment="1">
      <alignment horizontal="right" vertical="center"/>
    </xf>
    <xf numFmtId="165" fontId="7" fillId="0" borderId="234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5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2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0" fontId="1" fillId="7" borderId="219" xfId="1" applyFont="1" applyFill="1" applyBorder="1" applyAlignment="1">
      <alignment horizontal="right" vertical="center"/>
    </xf>
    <xf numFmtId="0" fontId="1" fillId="0" borderId="219" xfId="1" applyBorder="1" applyAlignment="1">
      <alignment horizontal="right"/>
    </xf>
    <xf numFmtId="10" fontId="3" fillId="0" borderId="219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7" xfId="1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165" fontId="7" fillId="0" borderId="254" xfId="1" applyNumberFormat="1" applyFont="1" applyFill="1" applyBorder="1" applyAlignment="1">
      <alignment horizontal="right" vertical="center"/>
    </xf>
    <xf numFmtId="165" fontId="17" fillId="0" borderId="244" xfId="1" applyNumberFormat="1" applyFont="1" applyFill="1" applyBorder="1" applyAlignment="1">
      <alignment horizontal="right" vertical="center"/>
    </xf>
    <xf numFmtId="0" fontId="5" fillId="0" borderId="182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9" xfId="0" applyNumberFormat="1" applyFont="1" applyFill="1" applyBorder="1" applyAlignment="1">
      <alignment horizontal="center" vertical="center"/>
    </xf>
    <xf numFmtId="169" fontId="19" fillId="11" borderId="259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S16" sqref="S16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173.39</v>
      </c>
      <c r="J6" s="42">
        <v>173.41399999999999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117.655</v>
      </c>
      <c r="J7" s="52">
        <v>117.67100000000001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100.46599999999999</v>
      </c>
      <c r="J8" s="52">
        <v>100.47799999999999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102.867</v>
      </c>
      <c r="J9" s="52">
        <v>102.88200000000001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103.75700000000001</v>
      </c>
      <c r="J10" s="66">
        <v>103.768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15.475</v>
      </c>
      <c r="J12" s="76">
        <v>15.477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113.249</v>
      </c>
      <c r="J13" s="52">
        <v>113.264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1.1120000000000001</v>
      </c>
      <c r="J14" s="52">
        <v>1.1120000000000001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101.94</v>
      </c>
      <c r="J15" s="66">
        <v>101.953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1.5920000000000001</v>
      </c>
      <c r="J17" s="100">
        <v>1.5940000000000001</v>
      </c>
      <c r="K17" s="101" t="s">
        <v>31</v>
      </c>
      <c r="L17" s="43"/>
      <c r="M17" s="44">
        <f>+(J17-I17)/I17</f>
        <v>1.256281407035177E-3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42.078000000000003</v>
      </c>
      <c r="J19" s="100">
        <v>42.082000000000001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56.906999999999996</v>
      </c>
      <c r="J20" s="57">
        <v>56.912999999999997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124.03100000000001</v>
      </c>
      <c r="J21" s="51">
        <v>123.98399999999999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120.226</v>
      </c>
      <c r="J22" s="51">
        <v>120.053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151.929</v>
      </c>
      <c r="J24" s="76">
        <v>151.47399999999999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555.16099999999994</v>
      </c>
      <c r="J25" s="52">
        <v>553.29499999999996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129.571</v>
      </c>
      <c r="J26" s="52">
        <v>129.33199999999999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137.661</v>
      </c>
      <c r="J27" s="137">
        <v>137.167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140.357</v>
      </c>
      <c r="J28" s="52">
        <v>140.059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119.44499999999999</v>
      </c>
      <c r="J29" s="52">
        <v>119.078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119.05800000000001</v>
      </c>
      <c r="J30" s="52">
        <v>118.617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169.23</v>
      </c>
      <c r="J31" s="52">
        <v>169.018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98.981999999999999</v>
      </c>
      <c r="J32" s="52">
        <v>99.183999999999997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106.12</v>
      </c>
      <c r="J33" s="52">
        <v>106.098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165.73599999999999</v>
      </c>
      <c r="J34" s="52">
        <v>164.83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144.09700000000001</v>
      </c>
      <c r="J35" s="52">
        <v>143.19800000000001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</v>
      </c>
      <c r="J36" s="52">
        <v>111.873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115.224</v>
      </c>
      <c r="J37" s="52">
        <v>114.809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23.524000000000001</v>
      </c>
      <c r="J38" s="66">
        <v>23.466000000000001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2337.1959999999999</v>
      </c>
      <c r="J40" s="176">
        <v>2363.3150000000001</v>
      </c>
      <c r="K40" s="177" t="s">
        <v>61</v>
      </c>
      <c r="M40" s="89">
        <f t="shared" ref="M40:M47" si="3">+(J40-I40)/I40</f>
        <v>1.1175357137356106E-2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128.34100000000001</v>
      </c>
      <c r="J41" s="52">
        <v>127.36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159.833</v>
      </c>
      <c r="J42" s="52">
        <v>159.50800000000001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194.09800000000001</v>
      </c>
      <c r="J43" s="52">
        <v>193.23400000000001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18.79</v>
      </c>
      <c r="J44" s="52">
        <v>18.52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5360.9849999999997</v>
      </c>
      <c r="J45" s="52">
        <v>5368.4229999999998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2.8330000000000002</v>
      </c>
      <c r="J46" s="42">
        <v>2.8319999999999999</v>
      </c>
      <c r="K46" s="179"/>
      <c r="M46" s="89">
        <f t="shared" si="3"/>
        <v>-3.5298270384762933E-4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2.4319999999999999</v>
      </c>
      <c r="J47" s="52">
        <v>2.431</v>
      </c>
      <c r="K47" s="181" t="s">
        <v>31</v>
      </c>
      <c r="M47" s="89">
        <f t="shared" si="3"/>
        <v>-4.111842105262705E-4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1.2450000000000001</v>
      </c>
      <c r="J48" s="183">
        <v>1.2470000000000001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1.1040000000000001</v>
      </c>
      <c r="I49" s="41">
        <v>1.145</v>
      </c>
      <c r="J49" s="41">
        <v>1.147</v>
      </c>
      <c r="K49" s="184"/>
      <c r="M49" s="188">
        <f t="shared" ref="M49:M56" si="5">+(J49-I49)/I49</f>
        <v>1.7467248908296959E-3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1.1779999999999999</v>
      </c>
      <c r="J50" s="51">
        <v>1.179</v>
      </c>
      <c r="K50" s="184"/>
      <c r="M50" s="188">
        <f t="shared" si="5"/>
        <v>8.4889643463506961E-4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1.1830000000000001</v>
      </c>
      <c r="J51" s="41">
        <v>1.1850000000000001</v>
      </c>
      <c r="K51" s="184"/>
      <c r="M51" s="188">
        <f t="shared" si="5"/>
        <v>1.6906170752324613E-3</v>
      </c>
    </row>
    <row r="52" spans="2:14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126.508</v>
      </c>
      <c r="J52" s="195">
        <v>127.416</v>
      </c>
      <c r="K52" s="184"/>
      <c r="M52" s="188">
        <f t="shared" si="5"/>
        <v>7.1774117051886148E-3</v>
      </c>
    </row>
    <row r="53" spans="2:14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119.70399999999999</v>
      </c>
      <c r="I53" s="200">
        <v>123.163</v>
      </c>
      <c r="J53" s="200">
        <v>122.95</v>
      </c>
      <c r="K53" s="184"/>
      <c r="M53" s="188">
        <f t="shared" si="5"/>
        <v>-1.7294154900416023E-3</v>
      </c>
    </row>
    <row r="54" spans="2:14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1121.7260000000001</v>
      </c>
      <c r="J54" s="204">
        <v>1119.259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11.753</v>
      </c>
      <c r="J55" s="209">
        <v>11.747999999999999</v>
      </c>
      <c r="K55" s="184"/>
      <c r="M55" s="188">
        <f t="shared" si="5"/>
        <v>-4.2542329617976531E-4</v>
      </c>
    </row>
    <row r="56" spans="2:14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10.821999999999999</v>
      </c>
      <c r="J56" s="214">
        <v>10.744999999999999</v>
      </c>
      <c r="K56" s="184"/>
      <c r="M56" s="188">
        <f t="shared" si="5"/>
        <v>-7.115135834411381E-3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109.955</v>
      </c>
      <c r="J62" s="248">
        <v>109.96899999999999</v>
      </c>
      <c r="K62" s="43"/>
      <c r="L62" s="43"/>
      <c r="M62" s="44"/>
      <c r="N62" s="43"/>
    </row>
    <row r="63" spans="2:14" ht="16.5" customHeight="1" thickTop="1" thickBot="1">
      <c r="B63" s="249">
        <f>B62+1</f>
        <v>48</v>
      </c>
      <c r="C63" s="250" t="s">
        <v>91</v>
      </c>
      <c r="D63" s="206" t="s">
        <v>34</v>
      </c>
      <c r="E63" s="244">
        <v>101.60599999999999</v>
      </c>
      <c r="F63" s="245">
        <v>42878</v>
      </c>
      <c r="G63" s="251" t="s">
        <v>92</v>
      </c>
      <c r="H63" s="252">
        <v>103.092</v>
      </c>
      <c r="I63" s="204">
        <v>104.337</v>
      </c>
      <c r="J63" s="204">
        <v>104.34699999999999</v>
      </c>
      <c r="K63" s="43"/>
      <c r="L63" s="43"/>
      <c r="M63" s="44"/>
      <c r="N63" s="43"/>
    </row>
    <row r="64" spans="2:14" ht="16.5" customHeight="1" thickTop="1" thickBot="1">
      <c r="B64" s="249">
        <f t="shared" ref="B64:B84" si="6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105.26600000000001</v>
      </c>
      <c r="I64" s="204">
        <v>106.907</v>
      </c>
      <c r="J64" s="204">
        <v>106.919</v>
      </c>
      <c r="K64" s="43"/>
      <c r="L64" s="43"/>
      <c r="M64" s="44"/>
      <c r="N64" s="43"/>
    </row>
    <row r="65" spans="1:14" ht="16.5" customHeight="1" thickTop="1" thickBot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104.33</v>
      </c>
      <c r="J65" s="204">
        <v>104.34399999999999</v>
      </c>
      <c r="K65" s="43"/>
      <c r="L65" s="43"/>
      <c r="M65" s="44"/>
      <c r="N65" s="43"/>
    </row>
    <row r="66" spans="1:14" ht="16.5" customHeight="1" thickTop="1" thickBot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101.65600000000001</v>
      </c>
      <c r="J66" s="204">
        <v>101.67100000000001</v>
      </c>
      <c r="K66" s="43"/>
      <c r="L66" s="43"/>
      <c r="M66" s="44"/>
      <c r="N66" s="43"/>
    </row>
    <row r="67" spans="1:14" ht="16.5" customHeight="1" thickTop="1" thickBot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107.29900000000001</v>
      </c>
      <c r="I67" s="204">
        <v>108.85</v>
      </c>
      <c r="J67" s="204">
        <v>108.866</v>
      </c>
      <c r="K67" s="43"/>
      <c r="L67" s="43"/>
      <c r="M67" s="44"/>
      <c r="N67" s="43"/>
    </row>
    <row r="68" spans="1:14" ht="16.5" customHeight="1" thickTop="1" thickBot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106.575</v>
      </c>
      <c r="J68" s="204">
        <v>106.59</v>
      </c>
      <c r="K68" s="43"/>
      <c r="L68" s="43"/>
      <c r="M68" s="44"/>
      <c r="N68" s="43"/>
    </row>
    <row r="69" spans="1:14" ht="16.5" customHeight="1" thickTop="1" thickBot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103.13200000000001</v>
      </c>
      <c r="J69" s="204">
        <v>103.143</v>
      </c>
      <c r="K69" s="43"/>
      <c r="L69" s="43"/>
      <c r="M69" s="44"/>
      <c r="N69" s="43"/>
    </row>
    <row r="70" spans="1:14" ht="15" customHeight="1" thickTop="1" thickBot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104.792</v>
      </c>
      <c r="J70" s="204">
        <v>104.80800000000001</v>
      </c>
      <c r="K70" s="43"/>
      <c r="L70" s="43"/>
      <c r="M70" s="44"/>
      <c r="N70" s="43"/>
    </row>
    <row r="71" spans="1:14" ht="16.5" customHeight="1" thickTop="1" thickBot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105.917</v>
      </c>
      <c r="J71" s="204">
        <v>105.93</v>
      </c>
      <c r="K71" s="43"/>
      <c r="L71" s="43"/>
      <c r="M71" s="44"/>
      <c r="N71" s="43"/>
    </row>
    <row r="72" spans="1:14" ht="15.75" customHeight="1" thickTop="1" thickBot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104.94499999999999</v>
      </c>
      <c r="J72" s="204">
        <v>104.958</v>
      </c>
      <c r="K72" s="43"/>
      <c r="L72" s="43"/>
      <c r="M72" s="44"/>
      <c r="N72" s="43"/>
    </row>
    <row r="73" spans="1:14" ht="17.25" customHeight="1" thickTop="1" thickBot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108.71299999999999</v>
      </c>
      <c r="J73" s="204">
        <v>108.72799999999999</v>
      </c>
      <c r="K73" s="43"/>
      <c r="L73" s="43"/>
      <c r="M73" s="44"/>
      <c r="N73" s="43"/>
    </row>
    <row r="74" spans="1:14" ht="16.5" customHeight="1" thickTop="1" thickBot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106.46299999999999</v>
      </c>
      <c r="J74" s="204">
        <v>106.47499999999999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103.99299999999999</v>
      </c>
      <c r="I75" s="204">
        <v>105.256</v>
      </c>
      <c r="J75" s="204">
        <v>105.26600000000001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102.75700000000001</v>
      </c>
      <c r="I76" s="204">
        <v>100.699</v>
      </c>
      <c r="J76" s="204">
        <v>100.712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105.551</v>
      </c>
      <c r="J77" s="204">
        <v>105.562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104.705</v>
      </c>
      <c r="J78" s="204">
        <v>104.71899999999999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105.58499999999999</v>
      </c>
      <c r="J79" s="204">
        <v>105.598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106.664</v>
      </c>
      <c r="J80" s="204">
        <v>106.673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104.72499999999999</v>
      </c>
      <c r="J81" s="204">
        <v>104.739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104.622</v>
      </c>
      <c r="J82" s="204">
        <v>104.634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106.726</v>
      </c>
      <c r="J83" s="204">
        <v>106.738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103.821</v>
      </c>
      <c r="J84" s="66">
        <v>103.83199999999999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10.8</v>
      </c>
      <c r="J86" s="248">
        <v>10.802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105.238</v>
      </c>
      <c r="J87" s="204">
        <v>105.249</v>
      </c>
      <c r="M87" s="89"/>
    </row>
    <row r="88" spans="1:14" ht="16.5" customHeight="1" thickTop="1" thickBot="1">
      <c r="B88" s="304">
        <f t="shared" ref="B88:B90" si="7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104.26900000000001</v>
      </c>
      <c r="I88" s="204">
        <v>105.852</v>
      </c>
      <c r="J88" s="204">
        <v>105.866</v>
      </c>
      <c r="K88" s="43"/>
      <c r="L88" s="43"/>
      <c r="M88" s="44"/>
      <c r="N88" s="43"/>
    </row>
    <row r="89" spans="1:14" ht="16.5" customHeight="1" thickTop="1" thickBot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104.98399999999999</v>
      </c>
      <c r="I89" s="204">
        <v>106.574</v>
      </c>
      <c r="J89" s="204">
        <v>106.58799999999999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10.599</v>
      </c>
      <c r="J90" s="66">
        <v>10.6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60.435000000000002</v>
      </c>
      <c r="I92" s="248">
        <v>62.451999999999998</v>
      </c>
      <c r="J92" s="248">
        <v>62.506999999999998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1:14" ht="16.5" customHeight="1" thickTop="1" thickBot="1">
      <c r="B94" s="330">
        <f t="shared" ref="B94:B103" si="8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1:14" ht="16.5" customHeight="1" thickTop="1" thickBot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97.811000000000007</v>
      </c>
      <c r="I95" s="204">
        <v>104.759</v>
      </c>
      <c r="J95" s="204">
        <v>104.851</v>
      </c>
      <c r="K95" s="43"/>
      <c r="L95" s="43"/>
      <c r="M95" s="44"/>
      <c r="N95" s="43"/>
    </row>
    <row r="96" spans="1:14" ht="16.5" customHeight="1" thickTop="1" thickBot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0.56000000000000005</v>
      </c>
      <c r="H96" s="203">
        <v>17.757999999999999</v>
      </c>
      <c r="I96" s="204">
        <v>18.419</v>
      </c>
      <c r="J96" s="204">
        <v>18.369</v>
      </c>
      <c r="K96" s="338"/>
      <c r="L96" s="339"/>
      <c r="M96" s="339"/>
      <c r="N96" s="340"/>
    </row>
    <row r="97" spans="1:14" ht="16.5" customHeight="1" thickTop="1" thickBot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315.01400000000001</v>
      </c>
      <c r="J97" s="204">
        <v>314.23700000000002</v>
      </c>
      <c r="K97" s="43"/>
      <c r="L97" s="43"/>
      <c r="M97" s="44"/>
      <c r="N97" s="43"/>
    </row>
    <row r="98" spans="1:14" ht="15.75" customHeight="1" thickTop="1" thickBot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30.074999999999999</v>
      </c>
      <c r="I98" s="204">
        <v>30.646999999999998</v>
      </c>
      <c r="J98" s="204">
        <v>30.634</v>
      </c>
      <c r="K98" s="43"/>
      <c r="L98" s="43"/>
      <c r="M98" s="44"/>
      <c r="N98" s="43"/>
    </row>
    <row r="99" spans="1:14" ht="14.25" customHeight="1" thickTop="1" thickBot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2346.3040000000001</v>
      </c>
      <c r="I99" s="204">
        <v>2487.3679999999999</v>
      </c>
      <c r="J99" s="204">
        <v>2476.4380000000001</v>
      </c>
      <c r="K99" s="43"/>
      <c r="L99" s="43"/>
      <c r="M99" s="44"/>
      <c r="N99" s="43"/>
    </row>
    <row r="100" spans="1:14" ht="17.25" customHeight="1" thickTop="1" thickBot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74.028000000000006</v>
      </c>
      <c r="I100" s="204">
        <v>76.543000000000006</v>
      </c>
      <c r="J100" s="204">
        <v>76.558999999999997</v>
      </c>
      <c r="K100" s="43"/>
      <c r="L100" s="43"/>
      <c r="M100" s="44"/>
      <c r="N100" s="43"/>
    </row>
    <row r="101" spans="1:14" ht="16.5" customHeight="1" thickTop="1" thickBot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55.671999999999997</v>
      </c>
      <c r="I101" s="204">
        <v>57.787999999999997</v>
      </c>
      <c r="J101" s="204">
        <v>57.779000000000003</v>
      </c>
      <c r="K101" s="43"/>
      <c r="L101" s="43"/>
      <c r="M101" s="44"/>
      <c r="N101" s="43"/>
    </row>
    <row r="102" spans="1:14" ht="16.5" customHeight="1" thickTop="1" thickBot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108.84399999999999</v>
      </c>
      <c r="I102" s="204">
        <v>115.401</v>
      </c>
      <c r="J102" s="204">
        <v>115.249</v>
      </c>
      <c r="K102" s="43"/>
      <c r="L102" s="43"/>
      <c r="M102" s="44"/>
      <c r="N102" s="43"/>
    </row>
    <row r="103" spans="1:14" ht="16.5" customHeight="1" thickTop="1" thickBot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104.932</v>
      </c>
      <c r="J103" s="66">
        <v>104.9</v>
      </c>
      <c r="K103" s="43"/>
      <c r="L103" s="43"/>
      <c r="M103" s="44"/>
      <c r="N103" s="43"/>
    </row>
    <row r="104" spans="1:14" ht="18" customHeight="1" thickTop="1" thickBot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1:14" ht="16.5" customHeight="1" thickTop="1" thickBot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11.159000000000001</v>
      </c>
      <c r="J105" s="248">
        <v>11.135999999999999</v>
      </c>
      <c r="K105" s="43"/>
      <c r="L105" s="44"/>
      <c r="M105" s="43"/>
      <c r="N105" s="101"/>
    </row>
    <row r="106" spans="1:14" ht="16.5" customHeight="1" thickTop="1" thickBot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12.03</v>
      </c>
      <c r="J106" s="204">
        <v>11.992000000000001</v>
      </c>
      <c r="K106" s="43"/>
      <c r="L106" s="44"/>
      <c r="M106" s="43"/>
      <c r="N106" s="101"/>
    </row>
    <row r="107" spans="1:14" ht="16.5" customHeight="1" thickTop="1" thickBot="1">
      <c r="B107" s="364">
        <f t="shared" ref="B107:B122" si="9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15.188000000000001</v>
      </c>
      <c r="J107" s="204">
        <v>15.167999999999999</v>
      </c>
      <c r="K107" s="43"/>
      <c r="L107" s="44"/>
      <c r="M107" s="43"/>
      <c r="N107" s="101"/>
    </row>
    <row r="108" spans="1:14" ht="17.25" customHeight="1" thickTop="1" thickBot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13.451000000000001</v>
      </c>
      <c r="I108" s="204">
        <v>14.510999999999999</v>
      </c>
      <c r="J108" s="204">
        <v>14.475</v>
      </c>
      <c r="K108" s="43"/>
      <c r="L108" s="44"/>
      <c r="M108" s="43"/>
      <c r="N108" s="101"/>
    </row>
    <row r="109" spans="1:14" ht="16.5" customHeight="1" thickTop="1" thickBot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14.146000000000001</v>
      </c>
      <c r="I109" s="204">
        <v>15.824999999999999</v>
      </c>
      <c r="J109" s="204">
        <v>15.782999999999999</v>
      </c>
      <c r="K109" s="43"/>
      <c r="L109" s="44"/>
      <c r="M109" s="43"/>
      <c r="N109" s="101"/>
    </row>
    <row r="110" spans="1:14" ht="15.75" customHeight="1" thickTop="1" thickBot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13.506</v>
      </c>
      <c r="J110" s="204">
        <v>13.481999999999999</v>
      </c>
      <c r="K110" s="43"/>
      <c r="L110" s="44"/>
      <c r="M110" s="43"/>
      <c r="N110" s="101"/>
    </row>
    <row r="111" spans="1:14" ht="16.5" customHeight="1" thickTop="1" thickBot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43222</v>
      </c>
      <c r="G111" s="265">
        <v>4.5140000000000002</v>
      </c>
      <c r="H111" s="203">
        <v>147.89599999999999</v>
      </c>
      <c r="I111" s="204">
        <v>153.631</v>
      </c>
      <c r="J111" s="204">
        <v>153.42099999999999</v>
      </c>
      <c r="K111" s="43"/>
      <c r="L111" s="44"/>
      <c r="M111" s="43"/>
      <c r="N111" s="101"/>
    </row>
    <row r="112" spans="1:14" ht="16.5" customHeight="1" thickTop="1" thickBot="1">
      <c r="B112" s="364">
        <f t="shared" si="9"/>
        <v>94</v>
      </c>
      <c r="C112" s="371" t="s">
        <v>193</v>
      </c>
      <c r="D112" s="368" t="s">
        <v>63</v>
      </c>
      <c r="E112" s="349">
        <v>39175</v>
      </c>
      <c r="F112" s="332">
        <v>43222</v>
      </c>
      <c r="G112" s="369">
        <v>3.7869999999999999</v>
      </c>
      <c r="H112" s="203">
        <v>141.06800000000001</v>
      </c>
      <c r="I112" s="204">
        <v>144.19</v>
      </c>
      <c r="J112" s="204">
        <v>144.04</v>
      </c>
      <c r="K112" s="43"/>
      <c r="L112" s="44"/>
      <c r="M112" s="43"/>
      <c r="N112" s="101"/>
    </row>
    <row r="113" spans="1:14" ht="16.5" customHeight="1" thickTop="1" thickBot="1">
      <c r="B113" s="364">
        <f t="shared" si="9"/>
        <v>95</v>
      </c>
      <c r="C113" s="372" t="s">
        <v>194</v>
      </c>
      <c r="D113" s="373" t="s">
        <v>25</v>
      </c>
      <c r="E113" s="349">
        <v>40708</v>
      </c>
      <c r="F113" s="332">
        <v>42881</v>
      </c>
      <c r="G113" s="374" t="s">
        <v>195</v>
      </c>
      <c r="H113" s="203">
        <v>8.8889999999999993</v>
      </c>
      <c r="I113" s="204">
        <v>9.5350000000000001</v>
      </c>
      <c r="J113" s="204">
        <v>9.5670000000000002</v>
      </c>
      <c r="K113" s="43"/>
      <c r="L113" s="44"/>
      <c r="M113" s="43"/>
      <c r="N113" s="101"/>
    </row>
    <row r="114" spans="1:14" ht="16.5" customHeight="1" thickTop="1" thickBot="1">
      <c r="B114" s="364">
        <f t="shared" si="9"/>
        <v>96</v>
      </c>
      <c r="C114" s="375" t="s">
        <v>196</v>
      </c>
      <c r="D114" s="363" t="s">
        <v>16</v>
      </c>
      <c r="E114" s="349">
        <v>39699</v>
      </c>
      <c r="F114" s="277">
        <v>42885</v>
      </c>
      <c r="G114" s="374" t="s">
        <v>197</v>
      </c>
      <c r="H114" s="203">
        <v>109.614</v>
      </c>
      <c r="I114" s="204">
        <v>123.42100000000001</v>
      </c>
      <c r="J114" s="204">
        <v>123.152</v>
      </c>
      <c r="K114" s="43"/>
      <c r="L114" s="44"/>
      <c r="M114" s="43"/>
      <c r="N114" s="101"/>
    </row>
    <row r="115" spans="1:14" ht="16.5" customHeight="1" thickTop="1" thickBot="1">
      <c r="B115" s="364">
        <f t="shared" si="9"/>
        <v>97</v>
      </c>
      <c r="C115" s="367" t="s">
        <v>198</v>
      </c>
      <c r="D115" s="269" t="s">
        <v>27</v>
      </c>
      <c r="E115" s="349">
        <v>40725</v>
      </c>
      <c r="F115" s="350">
        <v>42857</v>
      </c>
      <c r="G115" s="293" t="s">
        <v>199</v>
      </c>
      <c r="H115" s="203">
        <v>87.316000000000003</v>
      </c>
      <c r="I115" s="204">
        <v>92.718000000000004</v>
      </c>
      <c r="J115" s="204">
        <v>92.445999999999998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64">
        <f t="shared" si="9"/>
        <v>98</v>
      </c>
      <c r="C116" s="367" t="s">
        <v>200</v>
      </c>
      <c r="D116" s="269" t="s">
        <v>27</v>
      </c>
      <c r="E116" s="376">
        <v>40725</v>
      </c>
      <c r="F116" s="350">
        <v>42857</v>
      </c>
      <c r="G116" s="377" t="s">
        <v>201</v>
      </c>
      <c r="H116" s="203">
        <v>90.784000000000006</v>
      </c>
      <c r="I116" s="204">
        <v>96.903000000000006</v>
      </c>
      <c r="J116" s="204">
        <v>96.543000000000006</v>
      </c>
      <c r="K116" s="43"/>
      <c r="L116" s="43"/>
      <c r="M116" s="44"/>
      <c r="N116" s="43"/>
    </row>
    <row r="117" spans="1:14" ht="16.5" customHeight="1" thickTop="1">
      <c r="B117" s="364">
        <f t="shared" si="9"/>
        <v>99</v>
      </c>
      <c r="C117" s="378" t="s">
        <v>202</v>
      </c>
      <c r="D117" s="273" t="s">
        <v>153</v>
      </c>
      <c r="E117" s="379">
        <v>40910</v>
      </c>
      <c r="F117" s="332">
        <v>42884</v>
      </c>
      <c r="G117" s="380" t="s">
        <v>203</v>
      </c>
      <c r="H117" s="203">
        <v>96.888000000000005</v>
      </c>
      <c r="I117" s="204">
        <v>99.358999999999995</v>
      </c>
      <c r="J117" s="204">
        <v>99.2</v>
      </c>
      <c r="K117" s="381"/>
      <c r="L117" s="382"/>
      <c r="M117" s="381"/>
      <c r="N117" s="383"/>
    </row>
    <row r="118" spans="1:14" ht="16.5" customHeight="1">
      <c r="B118" s="364">
        <f t="shared" si="9"/>
        <v>100</v>
      </c>
      <c r="C118" s="384" t="s">
        <v>204</v>
      </c>
      <c r="D118" s="290" t="s">
        <v>14</v>
      </c>
      <c r="E118" s="287">
        <v>41904</v>
      </c>
      <c r="F118" s="308">
        <v>43208</v>
      </c>
      <c r="G118" s="380">
        <v>1.0900000000000001</v>
      </c>
      <c r="H118" s="204">
        <v>102.804</v>
      </c>
      <c r="I118" s="204">
        <v>113.024</v>
      </c>
      <c r="J118" s="204">
        <v>113.128</v>
      </c>
      <c r="K118" s="381"/>
      <c r="L118" s="382"/>
      <c r="M118" s="381"/>
      <c r="N118" s="383"/>
    </row>
    <row r="119" spans="1:14" ht="16.5" customHeight="1">
      <c r="B119" s="364">
        <f t="shared" si="9"/>
        <v>101</v>
      </c>
      <c r="C119" s="385" t="s">
        <v>205</v>
      </c>
      <c r="D119" s="386" t="s">
        <v>16</v>
      </c>
      <c r="E119" s="387">
        <v>42388</v>
      </c>
      <c r="F119" s="287">
        <v>42886</v>
      </c>
      <c r="G119" s="333" t="s">
        <v>206</v>
      </c>
      <c r="H119" s="204">
        <v>96.245999999999995</v>
      </c>
      <c r="I119" s="204">
        <v>99.509</v>
      </c>
      <c r="J119" s="204">
        <v>99.665000000000006</v>
      </c>
      <c r="K119" s="381"/>
      <c r="L119" s="382"/>
      <c r="M119" s="381"/>
      <c r="N119" s="383"/>
    </row>
    <row r="120" spans="1:14" ht="16.5" customHeight="1">
      <c r="B120" s="364">
        <f t="shared" si="9"/>
        <v>102</v>
      </c>
      <c r="C120" s="385" t="s">
        <v>207</v>
      </c>
      <c r="D120" s="386" t="s">
        <v>25</v>
      </c>
      <c r="E120" s="387">
        <v>42741</v>
      </c>
      <c r="F120" s="388" t="s">
        <v>208</v>
      </c>
      <c r="G120" s="389" t="s">
        <v>208</v>
      </c>
      <c r="H120" s="390">
        <v>10.031000000000001</v>
      </c>
      <c r="I120" s="204">
        <v>10.51</v>
      </c>
      <c r="J120" s="204">
        <v>10.557</v>
      </c>
      <c r="K120" s="391"/>
      <c r="L120" s="382"/>
      <c r="M120" s="391"/>
      <c r="N120" s="383"/>
    </row>
    <row r="121" spans="1:14" ht="16.5" customHeight="1">
      <c r="B121" s="364">
        <f t="shared" si="9"/>
        <v>103</v>
      </c>
      <c r="C121" s="392" t="s">
        <v>209</v>
      </c>
      <c r="D121" s="386" t="s">
        <v>127</v>
      </c>
      <c r="E121" s="387">
        <v>43087</v>
      </c>
      <c r="F121" s="388" t="s">
        <v>208</v>
      </c>
      <c r="G121" s="389" t="s">
        <v>208</v>
      </c>
      <c r="H121" s="204">
        <v>100.008</v>
      </c>
      <c r="I121" s="204">
        <v>106.617</v>
      </c>
      <c r="J121" s="204">
        <v>106.751</v>
      </c>
      <c r="K121" s="393"/>
      <c r="L121" s="394"/>
      <c r="M121" s="393"/>
      <c r="N121" s="395"/>
    </row>
    <row r="122" spans="1:14" ht="16.5" customHeight="1" thickBot="1">
      <c r="B122" s="396">
        <f t="shared" si="9"/>
        <v>104</v>
      </c>
      <c r="C122" s="397" t="s">
        <v>210</v>
      </c>
      <c r="D122" s="398" t="s">
        <v>12</v>
      </c>
      <c r="E122" s="399">
        <v>39097</v>
      </c>
      <c r="F122" s="399">
        <v>43213</v>
      </c>
      <c r="G122" s="400">
        <v>4.1740000000000004</v>
      </c>
      <c r="H122" s="401">
        <v>154.54599999999999</v>
      </c>
      <c r="I122" s="402">
        <v>163.727</v>
      </c>
      <c r="J122" s="402">
        <v>163.43199999999999</v>
      </c>
      <c r="K122" s="403"/>
      <c r="L122" s="404"/>
      <c r="M122" s="405"/>
      <c r="N122" s="404"/>
    </row>
    <row r="123" spans="1:14" ht="13.5" customHeight="1" thickBot="1">
      <c r="B123" s="359" t="s">
        <v>211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1:14" ht="16.5" customHeight="1" thickTop="1" thickBot="1">
      <c r="B124" s="364">
        <v>105</v>
      </c>
      <c r="C124" s="375" t="s">
        <v>212</v>
      </c>
      <c r="D124" s="269" t="s">
        <v>34</v>
      </c>
      <c r="E124" s="349">
        <v>40630</v>
      </c>
      <c r="F124" s="287">
        <v>42886</v>
      </c>
      <c r="G124" s="333" t="s">
        <v>213</v>
      </c>
      <c r="H124" s="247">
        <v>102.77200000000001</v>
      </c>
      <c r="I124" s="406">
        <v>113.23099999999999</v>
      </c>
      <c r="J124" s="406">
        <v>113.782</v>
      </c>
      <c r="K124" s="184" t="s">
        <v>73</v>
      </c>
      <c r="M124" s="89">
        <f>+(J124-I124)/I124</f>
        <v>4.8661585608181677E-3</v>
      </c>
    </row>
    <row r="125" spans="1:14" ht="16.5" customHeight="1" thickTop="1" thickBot="1">
      <c r="B125" s="364">
        <f>B124+1</f>
        <v>106</v>
      </c>
      <c r="C125" s="407" t="s">
        <v>214</v>
      </c>
      <c r="D125" s="408" t="s">
        <v>215</v>
      </c>
      <c r="E125" s="409">
        <v>40543</v>
      </c>
      <c r="F125" s="308">
        <v>42874</v>
      </c>
      <c r="G125" s="410" t="s">
        <v>216</v>
      </c>
      <c r="H125" s="51">
        <v>109.363</v>
      </c>
      <c r="I125" s="51">
        <v>112.248</v>
      </c>
      <c r="J125" s="51">
        <v>113.32599999999999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64">
        <f t="shared" ref="B126:B139" si="10">B125+1</f>
        <v>107</v>
      </c>
      <c r="C126" s="367" t="s">
        <v>217</v>
      </c>
      <c r="D126" s="411" t="s">
        <v>215</v>
      </c>
      <c r="E126" s="412">
        <v>40543</v>
      </c>
      <c r="F126" s="308">
        <v>42874</v>
      </c>
      <c r="G126" s="413" t="s">
        <v>218</v>
      </c>
      <c r="H126" s="51">
        <v>108.645</v>
      </c>
      <c r="I126" s="51">
        <v>118.212</v>
      </c>
      <c r="J126" s="51">
        <v>119.12</v>
      </c>
      <c r="K126" s="177" t="s">
        <v>61</v>
      </c>
      <c r="M126" s="89">
        <f t="shared" ref="M126:M131" si="11">+(J126-I126)/I126</f>
        <v>7.681115284404301E-3</v>
      </c>
    </row>
    <row r="127" spans="1:14" ht="16.5" customHeight="1" thickTop="1" thickBot="1">
      <c r="B127" s="364">
        <f t="shared" si="10"/>
        <v>108</v>
      </c>
      <c r="C127" s="414" t="s">
        <v>219</v>
      </c>
      <c r="D127" s="269" t="s">
        <v>78</v>
      </c>
      <c r="E127" s="412">
        <v>38671</v>
      </c>
      <c r="F127" s="308">
        <v>42884</v>
      </c>
      <c r="G127" s="410" t="s">
        <v>220</v>
      </c>
      <c r="H127" s="41">
        <v>199.619</v>
      </c>
      <c r="I127" s="41">
        <v>214.256</v>
      </c>
      <c r="J127" s="41">
        <v>214.59299999999999</v>
      </c>
      <c r="K127" s="179" t="s">
        <v>64</v>
      </c>
      <c r="M127" s="89">
        <f t="shared" si="11"/>
        <v>1.5728847733551877E-3</v>
      </c>
    </row>
    <row r="128" spans="1:14" ht="16.5" customHeight="1" thickTop="1" thickBot="1">
      <c r="B128" s="364">
        <f t="shared" si="10"/>
        <v>109</v>
      </c>
      <c r="C128" s="414" t="s">
        <v>221</v>
      </c>
      <c r="D128" s="269" t="s">
        <v>78</v>
      </c>
      <c r="E128" s="412">
        <v>38671</v>
      </c>
      <c r="F128" s="308">
        <v>42884</v>
      </c>
      <c r="G128" s="380" t="s">
        <v>222</v>
      </c>
      <c r="H128" s="51">
        <v>184.55799999999999</v>
      </c>
      <c r="I128" s="415">
        <v>191.72499999999999</v>
      </c>
      <c r="J128" s="415">
        <v>192.00299999999999</v>
      </c>
      <c r="K128" s="179" t="s">
        <v>64</v>
      </c>
      <c r="M128" s="89">
        <f t="shared" si="11"/>
        <v>1.449993480245099E-3</v>
      </c>
    </row>
    <row r="129" spans="2:14" ht="16.5" customHeight="1" thickTop="1" thickBot="1">
      <c r="B129" s="364">
        <f t="shared" si="10"/>
        <v>110</v>
      </c>
      <c r="C129" s="414" t="s">
        <v>223</v>
      </c>
      <c r="D129" s="269" t="s">
        <v>78</v>
      </c>
      <c r="E129" s="412">
        <v>38671</v>
      </c>
      <c r="F129" s="308">
        <v>42884</v>
      </c>
      <c r="G129" s="380" t="s">
        <v>224</v>
      </c>
      <c r="H129" s="51">
        <v>158.43600000000001</v>
      </c>
      <c r="I129" s="415">
        <v>163.86</v>
      </c>
      <c r="J129" s="415">
        <v>163.87799999999999</v>
      </c>
      <c r="K129" s="179" t="s">
        <v>64</v>
      </c>
      <c r="M129" s="89">
        <f t="shared" si="11"/>
        <v>1.0984987184164689E-4</v>
      </c>
    </row>
    <row r="130" spans="2:14" ht="16.5" customHeight="1" thickTop="1" thickBot="1">
      <c r="B130" s="364">
        <f t="shared" si="10"/>
        <v>111</v>
      </c>
      <c r="C130" s="367" t="s">
        <v>225</v>
      </c>
      <c r="D130" s="269" t="s">
        <v>78</v>
      </c>
      <c r="E130" s="412">
        <v>40014</v>
      </c>
      <c r="F130" s="416" t="s">
        <v>226</v>
      </c>
      <c r="G130" s="377" t="s">
        <v>226</v>
      </c>
      <c r="H130" s="51">
        <v>21.015000000000001</v>
      </c>
      <c r="I130" s="415">
        <v>24.157</v>
      </c>
      <c r="J130" s="415">
        <v>24.548999999999999</v>
      </c>
      <c r="K130" s="179" t="s">
        <v>64</v>
      </c>
      <c r="M130" s="89">
        <f t="shared" si="11"/>
        <v>1.6227180527383346E-2</v>
      </c>
    </row>
    <row r="131" spans="2:14" ht="16.5" customHeight="1" thickTop="1" thickBot="1">
      <c r="B131" s="364">
        <f t="shared" si="10"/>
        <v>112</v>
      </c>
      <c r="C131" s="367" t="s">
        <v>227</v>
      </c>
      <c r="D131" s="269" t="s">
        <v>78</v>
      </c>
      <c r="E131" s="412">
        <v>40455</v>
      </c>
      <c r="F131" s="308" t="s">
        <v>226</v>
      </c>
      <c r="G131" s="377" t="s">
        <v>226</v>
      </c>
      <c r="H131" s="51">
        <v>136.19</v>
      </c>
      <c r="I131" s="415">
        <v>149.57900000000001</v>
      </c>
      <c r="J131" s="415">
        <v>149.976</v>
      </c>
      <c r="K131" s="179" t="s">
        <v>64</v>
      </c>
      <c r="M131" s="89">
        <f t="shared" si="11"/>
        <v>2.6541158852512142E-3</v>
      </c>
    </row>
    <row r="132" spans="2:14" ht="16.5" customHeight="1" thickTop="1" thickBot="1">
      <c r="B132" s="364">
        <f t="shared" si="10"/>
        <v>113</v>
      </c>
      <c r="C132" s="367" t="s">
        <v>228</v>
      </c>
      <c r="D132" s="269" t="s">
        <v>229</v>
      </c>
      <c r="E132" s="412">
        <v>40240</v>
      </c>
      <c r="F132" s="308">
        <v>42829</v>
      </c>
      <c r="G132" s="377" t="s">
        <v>230</v>
      </c>
      <c r="H132" s="51">
        <v>112.65900000000001</v>
      </c>
      <c r="I132" s="415">
        <v>118.473</v>
      </c>
      <c r="J132" s="415">
        <v>118.48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64">
        <f t="shared" si="10"/>
        <v>114</v>
      </c>
      <c r="C133" s="378" t="s">
        <v>231</v>
      </c>
      <c r="D133" s="273" t="s">
        <v>153</v>
      </c>
      <c r="E133" s="417">
        <v>40147</v>
      </c>
      <c r="F133" s="308">
        <v>41418</v>
      </c>
      <c r="G133" s="380" t="s">
        <v>232</v>
      </c>
      <c r="H133" s="418">
        <v>8826.2090000000007</v>
      </c>
      <c r="I133" s="150">
        <v>9274.9590000000007</v>
      </c>
      <c r="J133" s="150">
        <v>9244.59</v>
      </c>
      <c r="K133" s="179" t="s">
        <v>64</v>
      </c>
      <c r="M133" s="89">
        <f t="shared" ref="M133:M139" si="12">+(J133-I133)/I133</f>
        <v>-3.27430018828122E-3</v>
      </c>
    </row>
    <row r="134" spans="2:14" ht="16.5" customHeight="1" thickTop="1" thickBot="1">
      <c r="B134" s="364">
        <f t="shared" si="10"/>
        <v>115</v>
      </c>
      <c r="C134" s="419" t="s">
        <v>233</v>
      </c>
      <c r="D134" s="420" t="s">
        <v>124</v>
      </c>
      <c r="E134" s="421">
        <v>41359</v>
      </c>
      <c r="F134" s="332">
        <v>42516</v>
      </c>
      <c r="G134" s="422" t="s">
        <v>234</v>
      </c>
      <c r="H134" s="423" t="s">
        <v>235</v>
      </c>
      <c r="I134" s="424" t="s">
        <v>235</v>
      </c>
      <c r="J134" s="424" t="s">
        <v>235</v>
      </c>
      <c r="K134" s="179" t="s">
        <v>64</v>
      </c>
      <c r="L134" s="425"/>
      <c r="M134" s="89" t="e">
        <f t="shared" si="12"/>
        <v>#VALUE!</v>
      </c>
      <c r="N134" s="425"/>
    </row>
    <row r="135" spans="2:14" ht="16.5" customHeight="1" thickTop="1" thickBot="1">
      <c r="B135" s="364">
        <f t="shared" si="10"/>
        <v>116</v>
      </c>
      <c r="C135" s="378" t="s">
        <v>236</v>
      </c>
      <c r="D135" s="273" t="s">
        <v>153</v>
      </c>
      <c r="E135" s="426">
        <v>41984</v>
      </c>
      <c r="F135" s="427" t="s">
        <v>226</v>
      </c>
      <c r="G135" s="428" t="s">
        <v>226</v>
      </c>
      <c r="H135" s="429">
        <v>83.087000000000003</v>
      </c>
      <c r="I135" s="430">
        <v>79.424000000000007</v>
      </c>
      <c r="J135" s="430">
        <v>80.543000000000006</v>
      </c>
      <c r="K135" s="179" t="s">
        <v>64</v>
      </c>
      <c r="M135" s="89">
        <f t="shared" si="12"/>
        <v>1.4088940370668811E-2</v>
      </c>
    </row>
    <row r="136" spans="2:14" ht="16.5" customHeight="1" thickTop="1">
      <c r="B136" s="364">
        <f t="shared" si="10"/>
        <v>117</v>
      </c>
      <c r="C136" s="431" t="s">
        <v>237</v>
      </c>
      <c r="D136" s="432" t="s">
        <v>56</v>
      </c>
      <c r="E136" s="433">
        <v>42170</v>
      </c>
      <c r="F136" s="332">
        <v>42851</v>
      </c>
      <c r="G136" s="434" t="s">
        <v>238</v>
      </c>
      <c r="H136" s="51">
        <v>984.26099999999997</v>
      </c>
      <c r="I136" s="51">
        <v>1072.085</v>
      </c>
      <c r="J136" s="51">
        <v>1068.5070000000001</v>
      </c>
      <c r="K136" s="179"/>
      <c r="M136" s="188">
        <f t="shared" si="12"/>
        <v>-3.3374219394917142E-3</v>
      </c>
    </row>
    <row r="137" spans="2:14" ht="16.5" customHeight="1">
      <c r="B137" s="364">
        <f t="shared" si="10"/>
        <v>118</v>
      </c>
      <c r="C137" s="435" t="s">
        <v>239</v>
      </c>
      <c r="D137" s="432" t="s">
        <v>10</v>
      </c>
      <c r="E137" s="379">
        <v>42352</v>
      </c>
      <c r="F137" s="332">
        <v>42881</v>
      </c>
      <c r="G137" s="434" t="s">
        <v>240</v>
      </c>
      <c r="H137" s="51">
        <v>5490.8450000000003</v>
      </c>
      <c r="I137" s="51">
        <v>6079.5559999999996</v>
      </c>
      <c r="J137" s="51">
        <v>6059.25</v>
      </c>
      <c r="K137" s="179"/>
      <c r="M137" s="188">
        <f t="shared" si="12"/>
        <v>-3.3400465428724707E-3</v>
      </c>
    </row>
    <row r="138" spans="2:14" ht="16.5" customHeight="1">
      <c r="B138" s="364">
        <f t="shared" si="10"/>
        <v>119</v>
      </c>
      <c r="C138" s="436" t="s">
        <v>241</v>
      </c>
      <c r="D138" s="437" t="s">
        <v>25</v>
      </c>
      <c r="E138" s="438">
        <v>42580</v>
      </c>
      <c r="F138" s="439" t="s">
        <v>208</v>
      </c>
      <c r="G138" s="428" t="s">
        <v>242</v>
      </c>
      <c r="H138" s="51">
        <v>4974.7240000000002</v>
      </c>
      <c r="I138" s="440">
        <v>5415.0420000000004</v>
      </c>
      <c r="J138" s="440">
        <v>5394.0230000000001</v>
      </c>
      <c r="K138" s="441"/>
      <c r="L138" s="442"/>
      <c r="M138" s="443">
        <f t="shared" si="12"/>
        <v>-3.8815950088660865E-3</v>
      </c>
      <c r="N138" s="442"/>
    </row>
    <row r="139" spans="2:14" ht="16.5" customHeight="1" thickBot="1">
      <c r="B139" s="364">
        <f t="shared" si="10"/>
        <v>120</v>
      </c>
      <c r="C139" s="444" t="s">
        <v>243</v>
      </c>
      <c r="D139" s="363" t="s">
        <v>34</v>
      </c>
      <c r="E139" s="445">
        <v>42920</v>
      </c>
      <c r="F139" s="446" t="s">
        <v>208</v>
      </c>
      <c r="G139" s="447" t="s">
        <v>242</v>
      </c>
      <c r="H139" s="448">
        <v>101.33499999999999</v>
      </c>
      <c r="I139" s="449">
        <v>102.351</v>
      </c>
      <c r="J139" s="449">
        <v>102.41500000000001</v>
      </c>
      <c r="K139" s="450"/>
      <c r="L139" s="451"/>
      <c r="M139" s="452">
        <f t="shared" si="12"/>
        <v>6.2529921544496065E-4</v>
      </c>
      <c r="N139" s="451"/>
    </row>
    <row r="140" spans="2:14" ht="13.5" customHeight="1" thickTop="1" thickBot="1">
      <c r="B140" s="453" t="s">
        <v>244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Top="1" thickBot="1">
      <c r="B141" s="454">
        <v>121</v>
      </c>
      <c r="C141" s="455" t="s">
        <v>245</v>
      </c>
      <c r="D141" s="456" t="s">
        <v>150</v>
      </c>
      <c r="E141" s="457">
        <v>42024</v>
      </c>
      <c r="F141" s="457">
        <v>42886</v>
      </c>
      <c r="G141" s="458" t="s">
        <v>246</v>
      </c>
      <c r="H141" s="459">
        <v>115.21</v>
      </c>
      <c r="I141" s="459">
        <v>124.41</v>
      </c>
      <c r="J141" s="459">
        <v>124.577</v>
      </c>
      <c r="K141" s="218" t="s">
        <v>64</v>
      </c>
      <c r="L141" s="34"/>
      <c r="M141" s="460">
        <f>+(J141-I141)/I141</f>
        <v>1.3423358250944585E-3</v>
      </c>
      <c r="N141" s="34"/>
    </row>
    <row r="142" spans="2:14" ht="16.5" customHeight="1" thickTop="1" thickBot="1">
      <c r="B142" s="359" t="s">
        <v>247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4" ht="16.5" customHeight="1" thickTop="1" thickBot="1">
      <c r="B143" s="461">
        <v>122</v>
      </c>
      <c r="C143" s="462" t="s">
        <v>248</v>
      </c>
      <c r="D143" s="297" t="s">
        <v>124</v>
      </c>
      <c r="E143" s="327">
        <v>41317</v>
      </c>
      <c r="F143" s="332">
        <v>42865</v>
      </c>
      <c r="G143" s="463" t="s">
        <v>249</v>
      </c>
      <c r="H143" s="464" t="s">
        <v>235</v>
      </c>
      <c r="I143" s="464" t="s">
        <v>235</v>
      </c>
      <c r="J143" s="464" t="s">
        <v>235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5">
        <v>123</v>
      </c>
      <c r="C144" s="466" t="s">
        <v>250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11835.394</v>
      </c>
      <c r="J144" s="471">
        <v>11780.825999999999</v>
      </c>
      <c r="K144" s="179" t="s">
        <v>64</v>
      </c>
      <c r="M144" s="89">
        <f>+(J144-I144)/I144</f>
        <v>-4.610577391846957E-3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1"/>
      <c r="I145" s="451"/>
      <c r="J145" s="473"/>
      <c r="K145" s="474"/>
    </row>
    <row r="146" spans="2:13" s="475" customFormat="1" ht="13.5" customHeight="1">
      <c r="B146" s="472" t="s">
        <v>251</v>
      </c>
      <c r="H146" s="476"/>
      <c r="I146" s="476"/>
      <c r="J146" s="477"/>
    </row>
    <row r="147" spans="2:13" s="475" customFormat="1" ht="15.75" customHeight="1">
      <c r="B147" s="472" t="s">
        <v>252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253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255</v>
      </c>
      <c r="D149" s="478"/>
      <c r="E149" s="479"/>
      <c r="F149" s="479"/>
      <c r="G149" s="101" t="s">
        <v>254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256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257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254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1"/>
      <c r="I519" s="451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1"/>
      <c r="I520" s="451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1"/>
      <c r="I521" s="451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1"/>
      <c r="I522" s="451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1"/>
      <c r="I523" s="451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1"/>
      <c r="I524" s="451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1"/>
      <c r="I525" s="451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1"/>
      <c r="I526" s="451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1"/>
      <c r="I527" s="451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1"/>
      <c r="I528" s="451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1"/>
      <c r="I529" s="451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1"/>
      <c r="I530" s="451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1"/>
      <c r="I531" s="451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1"/>
      <c r="I532" s="451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1"/>
      <c r="I533" s="451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1"/>
      <c r="I534" s="451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1"/>
      <c r="I535" s="451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1"/>
      <c r="I536" s="451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1"/>
      <c r="I537" s="451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1"/>
      <c r="I538" s="451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1"/>
      <c r="I539" s="451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1"/>
      <c r="I540" s="451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1"/>
      <c r="I541" s="451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1"/>
      <c r="I542" s="451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1"/>
      <c r="I543" s="451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1"/>
      <c r="I544" s="451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1"/>
      <c r="I545" s="451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1"/>
      <c r="I546" s="451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1"/>
      <c r="I547" s="451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1"/>
      <c r="I548" s="451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1"/>
      <c r="I549" s="451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1"/>
      <c r="I550" s="451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1"/>
      <c r="I551" s="451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1"/>
      <c r="I552" s="451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1"/>
      <c r="I553" s="451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1"/>
      <c r="I554" s="451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1"/>
      <c r="I555" s="451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1"/>
      <c r="I556" s="451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1"/>
      <c r="I557" s="451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1"/>
      <c r="I558" s="451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1"/>
      <c r="I559" s="451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1"/>
      <c r="I560" s="451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1"/>
      <c r="I561" s="451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1"/>
      <c r="I562" s="451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1"/>
      <c r="I563" s="451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1"/>
      <c r="I564" s="451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1"/>
      <c r="I565" s="451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04-05-2018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2018-05-04T10:42:26Z</dcterms:created>
  <dcterms:modified xsi:type="dcterms:W3CDTF">2018-05-04T10:42:47Z</dcterms:modified>
</cp:coreProperties>
</file>