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4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<sst xmlns="http://schemas.openxmlformats.org/spreadsheetml/2006/main" count="329" uniqueCount="181">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</sst>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9" zoomScale="87" zoomScaleNormal="87" workbookViewId="0">
      <selection activeCell="R20" sqref="R20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149.31800000000001</v>
      </c>
      <c r="J6" s="39">
        <v>149.333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13.161</v>
      </c>
      <c r="J8" s="39">
        <v>13.164999999999999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1.3540000000000001</v>
      </c>
      <c r="J10" s="39">
        <v>1.355</v>
      </c>
      <c r="K10" s="52" t="s">
        <v>17</v>
      </c>
      <c r="L10" s="40"/>
      <c r="M10" s="41">
        <f t="shared" ref="M10" si="0">+(J10-I10)/I10</f>
        <v>7.3855243722296146E-4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36.613</v>
      </c>
      <c r="J12" s="62">
        <v>36.616</v>
      </c>
      <c r="K12" s="40"/>
      <c r="L12" s="40"/>
      <c r="M12" s="63">
        <f t="shared" ref="M12:M13" si="1">+(J12-I12)/I12</f>
        <v>8.193810941469188E-5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49.762</v>
      </c>
      <c r="J13" s="70">
        <v>49.765999999999998</v>
      </c>
      <c r="K13" s="40"/>
      <c r="L13" s="40"/>
      <c r="M13" s="63">
        <f t="shared" si="1"/>
        <v>8.0382621277235296E-5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156.613</v>
      </c>
      <c r="J15" s="82">
        <v>156.096</v>
      </c>
      <c r="K15" s="40"/>
      <c r="L15" s="40"/>
      <c r="M15" s="83">
        <f t="shared" ref="M15:M21" si="2">+(J15-I15)/I15</f>
        <v>-3.3011308128954552E-3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563.14499999999998</v>
      </c>
      <c r="J16" s="62">
        <v>562.53800000000001</v>
      </c>
      <c r="K16" s="40"/>
      <c r="L16" s="40"/>
      <c r="M16" s="41">
        <f t="shared" si="2"/>
        <v>-1.0778751476084683E-3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114.83799999999999</v>
      </c>
      <c r="J17" s="61">
        <v>114.321</v>
      </c>
      <c r="K17" s="40"/>
      <c r="L17" s="40"/>
      <c r="M17" s="41">
        <f t="shared" si="2"/>
        <v>-4.5019941134467334E-3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124.953</v>
      </c>
      <c r="J18" s="61">
        <v>124.63800000000001</v>
      </c>
      <c r="K18" s="40"/>
      <c r="L18" s="40"/>
      <c r="M18" s="41">
        <f t="shared" si="2"/>
        <v>-2.5209478764015086E-3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118.078</v>
      </c>
      <c r="J19" s="61">
        <v>117.96899999999999</v>
      </c>
      <c r="K19" s="40"/>
      <c r="L19" s="40"/>
      <c r="M19" s="41">
        <f t="shared" si="2"/>
        <v>-9.2311861650780727E-4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112.893</v>
      </c>
      <c r="J20" s="61">
        <v>112.708</v>
      </c>
      <c r="K20" s="40"/>
      <c r="L20" s="40"/>
      <c r="M20" s="41">
        <f t="shared" si="2"/>
        <v>-1.6387198497692706E-3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88.813000000000002</v>
      </c>
      <c r="J21" s="61">
        <v>88.632000000000005</v>
      </c>
      <c r="K21" s="40"/>
      <c r="L21" s="40"/>
      <c r="M21" s="41">
        <f t="shared" si="2"/>
        <v>-2.0379899339060428E-3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130.06899999999999</v>
      </c>
      <c r="J22" s="61">
        <v>129.595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98.882999999999996</v>
      </c>
      <c r="J23" s="61">
        <v>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109.833</v>
      </c>
      <c r="J24" s="108">
        <v>109.352</v>
      </c>
      <c r="K24" s="40"/>
      <c r="L24" s="40"/>
      <c r="M24" s="41">
        <f>+(J24-I24)/I24</f>
        <v>-4.379375961687239E-3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1371.0129999999999</v>
      </c>
      <c r="J26" s="112">
        <v>1368.7</v>
      </c>
      <c r="K26" s="113" t="s">
        <v>39</v>
      </c>
      <c r="M26" s="114">
        <f t="shared" ref="M26:M39" si="3">+(J26-I26)/I26</f>
        <v>-1.6870737184839783E-3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2255.7069999999999</v>
      </c>
      <c r="J27" s="117">
        <v>2264.0169999999998</v>
      </c>
      <c r="K27" s="118" t="s">
        <v>41</v>
      </c>
      <c r="M27" s="114">
        <f t="shared" si="3"/>
        <v>3.683989099648113E-3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101.369</v>
      </c>
      <c r="J28" s="123">
        <v>102.292</v>
      </c>
      <c r="K28" s="124" t="s">
        <v>43</v>
      </c>
      <c r="M28" s="114">
        <f t="shared" si="3"/>
        <v>9.1053477887717334E-3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103.339</v>
      </c>
      <c r="J29" s="129">
        <v>102.767</v>
      </c>
      <c r="K29" s="113" t="s">
        <v>39</v>
      </c>
      <c r="M29" s="114">
        <f t="shared" si="3"/>
        <v>-5.535180328820704E-3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126.402</v>
      </c>
      <c r="J30" s="130">
        <v>126.148</v>
      </c>
      <c r="K30" s="113" t="s">
        <v>39</v>
      </c>
      <c r="M30" s="114">
        <f t="shared" si="3"/>
        <v>-2.0094618756032728E-3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1209.71</v>
      </c>
      <c r="J31" s="132">
        <v>1209.0840000000001</v>
      </c>
      <c r="K31" s="133" t="s">
        <v>17</v>
      </c>
      <c r="M31" s="114">
        <f t="shared" si="3"/>
        <v>-5.1747939588825116E-4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128.30000000000001</v>
      </c>
      <c r="J32" s="134">
        <v>126.377</v>
      </c>
      <c r="K32" s="113" t="s">
        <v>39</v>
      </c>
      <c r="M32" s="114">
        <f t="shared" si="3"/>
        <v>-1.4988308651597941E-2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15.673999999999999</v>
      </c>
      <c r="J33" s="129">
        <v>15.683</v>
      </c>
      <c r="K33" s="113" t="s">
        <v>39</v>
      </c>
      <c r="M33" s="114">
        <f t="shared" si="3"/>
        <v>5.7419931096084861E-4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5962.1760000000004</v>
      </c>
      <c r="J34" s="135">
        <v>5952.18</v>
      </c>
      <c r="K34" s="113" t="s">
        <v>39</v>
      </c>
      <c r="M34" s="114">
        <f t="shared" si="3"/>
        <v>-1.6765690915531669E-3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5199.04</v>
      </c>
      <c r="J35" s="136">
        <v>5225.4120000000003</v>
      </c>
      <c r="K35" s="113"/>
      <c r="M35" s="114">
        <f t="shared" si="3"/>
        <v>5.0724749184465397E-3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4985.5910000000003</v>
      </c>
      <c r="J36" s="135">
        <v>5056.0829999999996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2.2189999999999999</v>
      </c>
      <c r="J37" s="132">
        <v>2.2130000000000001</v>
      </c>
      <c r="K37" s="133" t="s">
        <v>17</v>
      </c>
      <c r="M37" s="114">
        <f t="shared" si="3"/>
        <v>-2.7039206849931428E-3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1.925</v>
      </c>
      <c r="J38" s="129">
        <v>1.9239999999999999</v>
      </c>
      <c r="K38" s="133" t="s">
        <v>17</v>
      </c>
      <c r="M38" s="114">
        <f t="shared" si="3"/>
        <v>-5.1948051948057759E-4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1.111</v>
      </c>
      <c r="J39" s="141">
        <v>1.107</v>
      </c>
      <c r="K39" s="124" t="s">
        <v>43</v>
      </c>
      <c r="M39" s="114">
        <f t="shared" si="3"/>
        <v>-3.6003600360036037E-3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109.352</v>
      </c>
      <c r="J45" s="164">
        <v>109.369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41379</v>
      </c>
      <c r="G46" s="168">
        <v>3.4870000000000001</v>
      </c>
      <c r="H46" s="169">
        <v>104.217</v>
      </c>
      <c r="I46" s="169">
        <v>105.074</v>
      </c>
      <c r="J46" s="169">
        <v>105.083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41366</v>
      </c>
      <c r="G47" s="168">
        <v>3.3980000000000001</v>
      </c>
      <c r="H47" s="172">
        <v>105.764</v>
      </c>
      <c r="I47" s="172">
        <v>106.857</v>
      </c>
      <c r="J47" s="172">
        <v>106.86799999999999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103.754</v>
      </c>
      <c r="J48" s="173">
        <v>103.76600000000001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104.627</v>
      </c>
      <c r="J49" s="175">
        <v>104.639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107.815</v>
      </c>
      <c r="J50" s="175">
        <v>107.825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105.307</v>
      </c>
      <c r="J51" s="175">
        <v>105.318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104.395</v>
      </c>
      <c r="J52" s="175">
        <v>104.405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104.741</v>
      </c>
      <c r="J53" s="175">
        <v>104.748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106.209</v>
      </c>
      <c r="J54" s="173">
        <v>106.21899999999999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103.09099999999999</v>
      </c>
      <c r="J55" s="173">
        <v>103.102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105.255</v>
      </c>
      <c r="J56" s="175">
        <v>105.267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104.843</v>
      </c>
      <c r="J57" s="175">
        <v>104.85299999999999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107.761</v>
      </c>
      <c r="J58" s="175">
        <v>107.765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106.574</v>
      </c>
      <c r="J59" s="175">
        <v>106.584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104.02</v>
      </c>
      <c r="J60" s="175">
        <v>104.029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99.832999999999998</v>
      </c>
      <c r="J61" s="175">
        <v>99.843000000000004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105.595</v>
      </c>
      <c r="J62" s="175">
        <v>105.605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103.667</v>
      </c>
      <c r="J63" s="175">
        <v>103.679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104.497</v>
      </c>
      <c r="J64" s="175">
        <v>104.50700000000001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105.43300000000001</v>
      </c>
      <c r="J65" s="173">
        <v>105.443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103.60299999999999</v>
      </c>
      <c r="J66" s="175">
        <v>103.614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41388</v>
      </c>
      <c r="G67" s="188">
        <v>3.746</v>
      </c>
      <c r="H67" s="175">
        <v>103.699</v>
      </c>
      <c r="I67" s="175">
        <v>104.682</v>
      </c>
      <c r="J67" s="175">
        <v>104.69199999999999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105.62</v>
      </c>
      <c r="J68" s="175">
        <v>105.63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103.163</v>
      </c>
      <c r="J69" s="195">
        <v>103.173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10.615</v>
      </c>
      <c r="J71" s="202">
        <v>10.616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103.809</v>
      </c>
      <c r="J72" s="207">
        <v>103.818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104.53400000000001</v>
      </c>
      <c r="J73" s="211">
        <v>104.544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102.208</v>
      </c>
      <c r="J75" s="218">
        <v>102.286</v>
      </c>
      <c r="K75" s="113" t="s">
        <v>39</v>
      </c>
      <c r="M75" s="114">
        <f>+(J75-I75)/I75</f>
        <v>7.6314965560428686E-4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68.823999999999998</v>
      </c>
      <c r="J77" s="164">
        <v>68.790999999999997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145.33000000000001</v>
      </c>
      <c r="J78" s="175">
        <v>145.41399999999999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1449.299</v>
      </c>
      <c r="J79" s="227">
        <v>1449.08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111.267</v>
      </c>
      <c r="J80" s="175">
        <v>111.2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109.07</v>
      </c>
      <c r="J81" s="175">
        <v>109.006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84.027000000000001</v>
      </c>
      <c r="J82" s="175">
        <v>83.722999999999999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16.824999999999999</v>
      </c>
      <c r="J83" s="175">
        <v>16.800999999999998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257.16800000000001</v>
      </c>
      <c r="J84" s="175">
        <v>257.16000000000003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34.014000000000003</v>
      </c>
      <c r="J85" s="175">
        <v>33.923000000000002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2367.8510000000001</v>
      </c>
      <c r="J86" s="227">
        <v>2365.1509999999998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77.12</v>
      </c>
      <c r="J87" s="175">
        <v>76.980999999999995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57.652999999999999</v>
      </c>
      <c r="J88" s="175">
        <v>57.624000000000002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100.477</v>
      </c>
      <c r="J89" s="175">
        <v>100.414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111.173</v>
      </c>
      <c r="J90" s="175">
        <v>111.099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99.926000000000002</v>
      </c>
      <c r="J91" s="237">
        <v>99.671999999999997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11.542999999999999</v>
      </c>
      <c r="J93" s="164">
        <v>11.547000000000001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12.316000000000001</v>
      </c>
      <c r="J94" s="175">
        <v>12.324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15.656000000000001</v>
      </c>
      <c r="J95" s="175">
        <v>15.683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14.792999999999999</v>
      </c>
      <c r="J96" s="175">
        <v>14.814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12.243</v>
      </c>
      <c r="J97" s="207">
        <v>12.244999999999999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10.903</v>
      </c>
      <c r="J98" s="175">
        <v>10.909000000000001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10.662000000000001</v>
      </c>
      <c r="J99" s="175">
        <v>10.654999999999999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10.763</v>
      </c>
      <c r="J100" s="175">
        <v>10.76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125.351</v>
      </c>
      <c r="J101" s="175">
        <v>124.786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126.557</v>
      </c>
      <c r="J102" s="175">
        <v>125.83499999999999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10.906000000000001</v>
      </c>
      <c r="J103" s="175">
        <v>10.907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107.68600000000001</v>
      </c>
      <c r="J104" s="175">
        <v>107.465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20.61</v>
      </c>
      <c r="J105" s="175">
        <v>20.501999999999999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77.111000000000004</v>
      </c>
      <c r="J106" s="175">
        <v>76.805000000000007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79.966999999999999</v>
      </c>
      <c r="J107" s="175">
        <v>79.653999999999996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99.238</v>
      </c>
      <c r="J108" s="175">
        <v>99.016999999999996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92.105999999999995</v>
      </c>
      <c r="J109" s="175">
        <v>92.034999999999997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97.852999999999994</v>
      </c>
      <c r="J110" s="175">
        <v>97.873000000000005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101.17700000000001</v>
      </c>
      <c r="J111" s="265">
        <v>101.16500000000001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10.016999999999999</v>
      </c>
      <c r="J112" s="173">
        <v>9.9770000000000003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9.3209999999999997</v>
      </c>
      <c r="J113" s="276">
        <v>9.2590000000000003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93.766000000000005</v>
      </c>
      <c r="J115" s="280">
        <v>95.072000000000003</v>
      </c>
      <c r="K115" s="124" t="s">
        <v>43</v>
      </c>
      <c r="M115" s="114">
        <f t="shared" ref="M115:M117" si="9">+(J115-I115)/I115</f>
        <v>1.3928289571913031E-2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98.992000000000004</v>
      </c>
      <c r="J116" s="281">
        <v>99.343000000000004</v>
      </c>
      <c r="K116" s="124" t="s">
        <v>43</v>
      </c>
      <c r="M116" s="114">
        <f t="shared" si="9"/>
        <v>3.5457410699854439E-3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133.81700000000001</v>
      </c>
      <c r="J117" s="287">
        <v>133.976</v>
      </c>
      <c r="K117" s="288" t="s">
        <v>156</v>
      </c>
      <c r="M117" s="114">
        <f t="shared" si="9"/>
        <v>1.1881898413504399E-3</v>
      </c>
    </row>
    <row r="118" spans="2:14" ht="16.5" thickTop="1" thickBot="1">
      <c r="B118" s="240">
        <f t="shared" si="10"/>
        <v>98</v>
      </c>
      <c r="C118" s="289" t="s">
        <v>157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11.007</v>
      </c>
      <c r="J118" s="294">
        <v>10.907</v>
      </c>
      <c r="K118" s="113" t="s">
        <v>39</v>
      </c>
      <c r="M118" s="114">
        <f>+(J118-I118)/I118</f>
        <v>-9.0851276460433943E-3</v>
      </c>
    </row>
    <row r="119" spans="2:14" ht="16.5" thickTop="1" thickBot="1">
      <c r="B119" s="240">
        <f t="shared" si="10"/>
        <v>99</v>
      </c>
      <c r="C119" s="289" t="s">
        <v>158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121.40900000000001</v>
      </c>
      <c r="J119" s="298">
        <v>120.996</v>
      </c>
      <c r="K119" s="113" t="s">
        <v>39</v>
      </c>
      <c r="M119" s="114">
        <f>+(J119-I119)/I119</f>
        <v>-3.4017247485772133E-3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120.11</v>
      </c>
      <c r="J120" s="304">
        <v>120.116</v>
      </c>
      <c r="K120" s="113" t="s">
        <v>39</v>
      </c>
      <c r="M120" s="114">
        <f>+(J120-I120)/I120</f>
        <v>4.9954208642079989E-5</v>
      </c>
    </row>
    <row r="121" spans="2:14" ht="16.5" thickTop="1" thickBot="1">
      <c r="B121" s="240">
        <f t="shared" si="10"/>
        <v>101</v>
      </c>
      <c r="C121" s="305" t="s">
        <v>160</v>
      </c>
      <c r="D121" s="306" t="s">
        <v>161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101.857</v>
      </c>
      <c r="J121" s="311">
        <v>101.86</v>
      </c>
      <c r="K121" s="118" t="s">
        <v>41</v>
      </c>
      <c r="M121" s="114">
        <f t="shared" ref="M121:M133" si="11">+(J121-I121)/I121</f>
        <v>2.9453056736406078E-5</v>
      </c>
    </row>
    <row r="122" spans="2:14" ht="16.5" thickTop="1" thickBot="1">
      <c r="B122" s="240">
        <f t="shared" si="10"/>
        <v>102</v>
      </c>
      <c r="C122" s="312" t="s">
        <v>162</v>
      </c>
      <c r="D122" s="313" t="s">
        <v>161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100.371</v>
      </c>
      <c r="J122" s="311">
        <v>100.10299999999999</v>
      </c>
      <c r="K122" s="118" t="s">
        <v>41</v>
      </c>
      <c r="M122" s="114">
        <f t="shared" si="11"/>
        <v>-2.6700939514401638E-3</v>
      </c>
    </row>
    <row r="123" spans="2:14" ht="16.5" thickTop="1" thickBot="1">
      <c r="B123" s="240">
        <f t="shared" si="10"/>
        <v>103</v>
      </c>
      <c r="C123" s="317" t="s">
        <v>163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180.46299999999999</v>
      </c>
      <c r="J123" s="321">
        <v>181.48699999999999</v>
      </c>
      <c r="K123" s="113" t="s">
        <v>39</v>
      </c>
      <c r="M123" s="114">
        <f t="shared" si="11"/>
        <v>5.6742933454503189E-3</v>
      </c>
    </row>
    <row r="124" spans="2:14" ht="16.5" thickTop="1" thickBot="1">
      <c r="B124" s="240">
        <f t="shared" si="10"/>
        <v>104</v>
      </c>
      <c r="C124" s="322" t="s">
        <v>164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165.76300000000001</v>
      </c>
      <c r="J124" s="327">
        <v>165.31299999999999</v>
      </c>
      <c r="K124" s="113" t="s">
        <v>39</v>
      </c>
      <c r="M124" s="114">
        <f t="shared" si="11"/>
        <v>-2.7147192075434026E-3</v>
      </c>
    </row>
    <row r="125" spans="2:14" ht="16.5" thickTop="1" thickBot="1">
      <c r="B125" s="328">
        <f t="shared" ref="B125:B134" si="12">+B124+1</f>
        <v>105</v>
      </c>
      <c r="C125" s="322" t="s">
        <v>165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144.94200000000001</v>
      </c>
      <c r="J125" s="327">
        <v>145.44999999999999</v>
      </c>
      <c r="K125" s="113" t="s">
        <v>39</v>
      </c>
      <c r="M125" s="114">
        <f t="shared" si="11"/>
        <v>3.5048502159483194E-3</v>
      </c>
    </row>
    <row r="126" spans="2:14" ht="15.75" customHeight="1" thickTop="1" thickBot="1">
      <c r="B126" s="329">
        <f t="shared" si="12"/>
        <v>106</v>
      </c>
      <c r="C126" s="330" t="s">
        <v>166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9646.9030000000002</v>
      </c>
      <c r="J126" s="335">
        <v>9584.4169999999995</v>
      </c>
      <c r="K126" s="113" t="s">
        <v>39</v>
      </c>
      <c r="M126" s="114">
        <f t="shared" si="11"/>
        <v>-6.4773119414594281E-3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19.25</v>
      </c>
      <c r="J127" s="342">
        <v>19.294</v>
      </c>
      <c r="K127" s="113" t="s">
        <v>39</v>
      </c>
      <c r="M127" s="114">
        <f t="shared" si="11"/>
        <v>2.2857142857143106E-3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132.74299999999999</v>
      </c>
      <c r="J128" s="349">
        <v>131.53</v>
      </c>
      <c r="K128" s="113" t="s">
        <v>39</v>
      </c>
      <c r="M128" s="114">
        <f t="shared" si="11"/>
        <v>-9.1379583104193359E-3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1515.566</v>
      </c>
      <c r="J129" s="356">
        <v>1502.934</v>
      </c>
      <c r="K129" s="113" t="s">
        <v>39</v>
      </c>
      <c r="M129" s="114">
        <f t="shared" si="11"/>
        <v>-8.3348399211911998E-3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104.52</v>
      </c>
      <c r="J130" s="363">
        <v>104.822</v>
      </c>
      <c r="K130" s="118" t="s">
        <v>41</v>
      </c>
      <c r="M130" s="114">
        <f t="shared" si="11"/>
        <v>2.889399158055939E-3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87.768000000000001</v>
      </c>
      <c r="J131" s="370">
        <v>87.808999999999997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117.59099999999999</v>
      </c>
      <c r="J132" s="377">
        <v>117.443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8958.1</v>
      </c>
      <c r="J133" s="385">
        <v>8887.2960000000003</v>
      </c>
      <c r="K133" s="113" t="s">
        <v>39</v>
      </c>
      <c r="M133" s="114">
        <f t="shared" si="11"/>
        <v>-7.9039081948181072E-3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9.1110000000000007</v>
      </c>
      <c r="J134" s="392">
        <v>9.0280000000000005</v>
      </c>
      <c r="K134" s="113" t="s">
        <v>39</v>
      </c>
      <c r="M134" s="114">
        <f>+(J134-I134)/I134</f>
        <v>-9.1098671935023797E-3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9.0719999999999992</v>
      </c>
      <c r="J136" s="398">
        <v>8.984</v>
      </c>
      <c r="K136" s="113" t="s">
        <v>39</v>
      </c>
      <c r="M136" s="114">
        <f t="shared" ref="M136" si="13">+(J136-I136)/I136</f>
        <v>-9.7001763668429445E-3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2014-04-04T14:43:40Z</dcterms:created>
  <dcterms:modified xsi:type="dcterms:W3CDTF">2014-04-04T14:44:00Z</dcterms:modified>
</cp:coreProperties>
</file>