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03-08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B19"/>
  <c r="B20" s="1"/>
  <c r="M18"/>
  <c r="B18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<sst xmlns="http://schemas.openxmlformats.org/spreadsheetml/2006/main" count="304" uniqueCount="168">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</sst>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Normal="100" workbookViewId="0">
      <selection activeCell="O21" sqref="O21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1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141.82400000000001</v>
      </c>
      <c r="J6" s="33">
        <v>141.83500000000001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12.457000000000001</v>
      </c>
      <c r="J8" s="33">
        <v>12.458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1.278</v>
      </c>
      <c r="J10" s="33">
        <v>1.278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7">
        <v>34.566000000000003</v>
      </c>
      <c r="J12" s="57">
        <v>34.569000000000003</v>
      </c>
      <c r="K12" s="34"/>
      <c r="L12" s="34"/>
      <c r="M12" s="35">
        <f>+(J12-I12)/I12</f>
        <v>8.6790487762544507E-5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47.113</v>
      </c>
      <c r="J13" s="64">
        <v>47.116999999999997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5" t="s">
        <v>24</v>
      </c>
      <c r="D15" s="66" t="s">
        <v>25</v>
      </c>
      <c r="E15" s="48">
        <v>39540</v>
      </c>
      <c r="F15" s="49"/>
      <c r="G15" s="67"/>
      <c r="H15" s="68">
        <v>161.84100000000001</v>
      </c>
      <c r="I15" s="68">
        <v>181.327</v>
      </c>
      <c r="J15" s="68">
        <v>181.9</v>
      </c>
      <c r="K15" s="34"/>
      <c r="L15" s="34"/>
      <c r="M15" s="35">
        <f>+(J15-I15)/I15</f>
        <v>3.1600368395220098E-3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6"/>
      <c r="H16" s="73">
        <v>553.35599999999999</v>
      </c>
      <c r="I16" s="73">
        <v>605.77099999999996</v>
      </c>
      <c r="J16" s="73">
        <v>607.23199999999997</v>
      </c>
      <c r="K16" s="34"/>
      <c r="L16" s="34"/>
      <c r="M16" s="35">
        <f>+(J16-I16)/I16</f>
        <v>2.4118024798150009E-3</v>
      </c>
      <c r="N16" s="34"/>
    </row>
    <row r="17" spans="2:14" ht="16.5" thickTop="1" thickBot="1">
      <c r="B17" s="69">
        <v>8</v>
      </c>
      <c r="C17" s="74" t="s">
        <v>27</v>
      </c>
      <c r="D17" s="75" t="s">
        <v>28</v>
      </c>
      <c r="E17" s="71">
        <v>39736</v>
      </c>
      <c r="F17" s="72"/>
      <c r="G17" s="76"/>
      <c r="H17" s="73">
        <v>132.65</v>
      </c>
      <c r="I17" s="73">
        <v>146.50899999999999</v>
      </c>
      <c r="J17" s="73">
        <v>146.89400000000001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4" t="s">
        <v>29</v>
      </c>
      <c r="D18" s="75" t="s">
        <v>28</v>
      </c>
      <c r="E18" s="71">
        <v>39736</v>
      </c>
      <c r="F18" s="72"/>
      <c r="G18" s="76"/>
      <c r="H18" s="73">
        <v>126.19</v>
      </c>
      <c r="I18" s="73">
        <v>131.49700000000001</v>
      </c>
      <c r="J18" s="73">
        <v>131.58000000000001</v>
      </c>
      <c r="K18" s="34"/>
      <c r="L18" s="34"/>
      <c r="M18" s="35">
        <f>+(J18-I18)/I18</f>
        <v>6.3119310706706924E-4</v>
      </c>
      <c r="N18" s="34"/>
    </row>
    <row r="19" spans="2:14" ht="16.5" thickTop="1" thickBot="1">
      <c r="B19" s="58">
        <f>B18+1</f>
        <v>10</v>
      </c>
      <c r="C19" s="77" t="s">
        <v>30</v>
      </c>
      <c r="D19" s="60" t="s">
        <v>28</v>
      </c>
      <c r="E19" s="71">
        <v>39736</v>
      </c>
      <c r="F19" s="72"/>
      <c r="G19" s="76"/>
      <c r="H19" s="73">
        <v>115.69499999999999</v>
      </c>
      <c r="I19" s="73">
        <v>121.122</v>
      </c>
      <c r="J19" s="73">
        <v>121.151</v>
      </c>
      <c r="K19" s="34"/>
      <c r="L19" s="34"/>
      <c r="M19" s="35">
        <f>+(J19-I19)/I19</f>
        <v>2.3942801472892094E-4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1">
        <v>39951</v>
      </c>
      <c r="F20" s="72" t="s">
        <v>32</v>
      </c>
      <c r="G20" s="76"/>
      <c r="H20" s="73">
        <v>113.779</v>
      </c>
      <c r="I20" s="73">
        <v>118.92700000000001</v>
      </c>
      <c r="J20" s="73">
        <v>118.937</v>
      </c>
      <c r="K20" s="34"/>
      <c r="L20" s="34"/>
      <c r="M20" s="35">
        <f>+(J20-I20)/I20</f>
        <v>8.4085195119618791E-5</v>
      </c>
      <c r="N20" s="34"/>
    </row>
    <row r="21" spans="2:14" ht="16.5" thickTop="1" thickBot="1">
      <c r="B21" s="69">
        <v>12</v>
      </c>
      <c r="C21" s="70" t="s">
        <v>33</v>
      </c>
      <c r="D21" s="75" t="s">
        <v>28</v>
      </c>
      <c r="E21" s="71">
        <v>40109</v>
      </c>
      <c r="F21" s="72"/>
      <c r="G21" s="76"/>
      <c r="H21" s="73">
        <v>94.632000000000005</v>
      </c>
      <c r="I21" s="73">
        <v>101.102</v>
      </c>
      <c r="J21" s="73">
        <v>101.25</v>
      </c>
      <c r="K21" s="34"/>
      <c r="L21" s="34"/>
      <c r="M21" s="35">
        <f>+(J21-I21)/I21</f>
        <v>1.463868172736406E-3</v>
      </c>
      <c r="N21" s="34"/>
    </row>
    <row r="22" spans="2:14" ht="16.5" thickTop="1" thickBot="1">
      <c r="B22" s="53">
        <v>13</v>
      </c>
      <c r="C22" s="70" t="s">
        <v>34</v>
      </c>
      <c r="D22" s="75" t="s">
        <v>35</v>
      </c>
      <c r="E22" s="71">
        <v>39657</v>
      </c>
      <c r="F22" s="72"/>
      <c r="G22" s="76"/>
      <c r="H22" s="73">
        <v>152.62700000000001</v>
      </c>
      <c r="I22" s="73">
        <v>152.268</v>
      </c>
      <c r="J22" s="73">
        <v>151.98599999999999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5" t="s">
        <v>10</v>
      </c>
      <c r="E23" s="71">
        <v>40427</v>
      </c>
      <c r="F23" s="72"/>
      <c r="G23" s="63"/>
      <c r="H23" s="73">
        <v>98.79</v>
      </c>
      <c r="I23" s="73">
        <v>114.97799999999999</v>
      </c>
      <c r="J23" s="73">
        <v>116.129</v>
      </c>
      <c r="K23" s="34"/>
      <c r="L23" s="34"/>
      <c r="M23" s="35">
        <f>+(J23-I23)/I23</f>
        <v>1.0010610725530193E-2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8">
        <v>40672</v>
      </c>
      <c r="F24" s="49"/>
      <c r="G24" s="63"/>
      <c r="H24" s="81">
        <v>102.658</v>
      </c>
      <c r="I24" s="81">
        <v>107.586</v>
      </c>
      <c r="J24" s="81">
        <v>107.661</v>
      </c>
      <c r="K24" s="34"/>
      <c r="L24" s="34"/>
      <c r="M24" s="35">
        <f>+(J24-I24)/I24</f>
        <v>6.9711672522449798E-4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5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1348.3869999999999</v>
      </c>
      <c r="J26" s="90">
        <v>1354.5450000000001</v>
      </c>
      <c r="K26" s="91" t="s">
        <v>41</v>
      </c>
      <c r="M26" s="92">
        <f t="shared" ref="M26:M71" si="1">+(J26-I26)/I26</f>
        <v>4.5669381268138368E-3</v>
      </c>
    </row>
    <row r="27" spans="2:14" ht="16.5" thickTop="1" thickBot="1">
      <c r="B27" s="53">
        <f>+B26+1</f>
        <v>17</v>
      </c>
      <c r="C27" s="93" t="s">
        <v>42</v>
      </c>
      <c r="D27" s="66" t="s">
        <v>25</v>
      </c>
      <c r="E27" s="71">
        <v>38022</v>
      </c>
      <c r="F27" s="72"/>
      <c r="G27" s="94"/>
      <c r="H27" s="90">
        <v>2229.7910000000002</v>
      </c>
      <c r="I27" s="90">
        <v>2377.5949999999998</v>
      </c>
      <c r="J27" s="90">
        <v>2386.3009999999999</v>
      </c>
      <c r="K27" s="95" t="s">
        <v>43</v>
      </c>
      <c r="M27" s="92">
        <f t="shared" si="1"/>
        <v>3.6616833396773342E-3</v>
      </c>
    </row>
    <row r="28" spans="2:14" ht="16.5" thickTop="1" thickBot="1">
      <c r="B28" s="53">
        <f t="shared" ref="B28:B38" si="2">+B27+1</f>
        <v>18</v>
      </c>
      <c r="C28" s="96" t="s">
        <v>44</v>
      </c>
      <c r="D28" s="97" t="s">
        <v>20</v>
      </c>
      <c r="E28" s="71">
        <v>40210</v>
      </c>
      <c r="F28" s="72" t="s">
        <v>32</v>
      </c>
      <c r="G28" s="98"/>
      <c r="H28" s="99">
        <v>106.792</v>
      </c>
      <c r="I28" s="99">
        <v>113.13</v>
      </c>
      <c r="J28" s="99">
        <v>113.185</v>
      </c>
      <c r="K28" s="100" t="s">
        <v>45</v>
      </c>
      <c r="M28" s="92">
        <f t="shared" si="1"/>
        <v>4.8616635728813599E-4</v>
      </c>
    </row>
    <row r="29" spans="2:14" ht="16.5" thickTop="1" thickBot="1">
      <c r="B29" s="53">
        <f t="shared" si="2"/>
        <v>19</v>
      </c>
      <c r="C29" s="70" t="s">
        <v>46</v>
      </c>
      <c r="D29" s="75" t="s">
        <v>47</v>
      </c>
      <c r="E29" s="71">
        <v>39745</v>
      </c>
      <c r="F29" s="72"/>
      <c r="G29" s="101"/>
      <c r="H29" s="73">
        <v>110.90600000000001</v>
      </c>
      <c r="I29" s="73">
        <v>112.691</v>
      </c>
      <c r="J29" s="73">
        <v>112.479</v>
      </c>
      <c r="K29" s="91" t="s">
        <v>41</v>
      </c>
      <c r="M29" s="92">
        <f t="shared" si="1"/>
        <v>-1.8812504991525792E-3</v>
      </c>
    </row>
    <row r="30" spans="2:14" ht="16.5" thickTop="1" thickBot="1">
      <c r="B30" s="53">
        <f t="shared" si="2"/>
        <v>20</v>
      </c>
      <c r="C30" s="70" t="s">
        <v>48</v>
      </c>
      <c r="D30" s="75" t="s">
        <v>47</v>
      </c>
      <c r="E30" s="71">
        <v>39748</v>
      </c>
      <c r="F30" s="72"/>
      <c r="G30" s="94"/>
      <c r="H30" s="73">
        <v>121.41500000000001</v>
      </c>
      <c r="I30" s="73">
        <v>126.249</v>
      </c>
      <c r="J30" s="73">
        <v>126.527</v>
      </c>
      <c r="K30" s="91" t="s">
        <v>41</v>
      </c>
      <c r="M30" s="92">
        <f t="shared" si="1"/>
        <v>2.2019976395853099E-3</v>
      </c>
    </row>
    <row r="31" spans="2:14" ht="16.5" thickTop="1" thickBot="1">
      <c r="B31" s="53">
        <f t="shared" si="2"/>
        <v>21</v>
      </c>
      <c r="C31" s="70" t="s">
        <v>49</v>
      </c>
      <c r="D31" s="102" t="s">
        <v>50</v>
      </c>
      <c r="E31" s="71">
        <v>39535</v>
      </c>
      <c r="F31" s="72"/>
      <c r="G31" s="94"/>
      <c r="H31" s="90">
        <v>1186.9090000000001</v>
      </c>
      <c r="I31" s="90">
        <v>1228.183</v>
      </c>
      <c r="J31" s="90">
        <v>1230.9929999999999</v>
      </c>
      <c r="K31" s="103" t="s">
        <v>17</v>
      </c>
      <c r="M31" s="92">
        <f t="shared" si="1"/>
        <v>2.2879326615007256E-3</v>
      </c>
    </row>
    <row r="32" spans="2:14" ht="16.5" thickTop="1" thickBot="1">
      <c r="B32" s="53">
        <f t="shared" si="2"/>
        <v>22</v>
      </c>
      <c r="C32" s="70" t="s">
        <v>51</v>
      </c>
      <c r="D32" s="75" t="s">
        <v>28</v>
      </c>
      <c r="E32" s="71">
        <v>39937</v>
      </c>
      <c r="F32" s="72"/>
      <c r="G32" s="94"/>
      <c r="H32" s="73">
        <v>124.072</v>
      </c>
      <c r="I32" s="73">
        <v>144.46799999999999</v>
      </c>
      <c r="J32" s="73">
        <v>144.643</v>
      </c>
      <c r="K32" s="91" t="s">
        <v>41</v>
      </c>
      <c r="M32" s="92">
        <f t="shared" si="1"/>
        <v>1.2113409197885441E-3</v>
      </c>
    </row>
    <row r="33" spans="2:15" ht="16.5" thickTop="1" thickBot="1">
      <c r="B33" s="53">
        <f t="shared" si="2"/>
        <v>23</v>
      </c>
      <c r="C33" s="70" t="s">
        <v>52</v>
      </c>
      <c r="D33" s="75" t="s">
        <v>10</v>
      </c>
      <c r="E33" s="71">
        <v>39888</v>
      </c>
      <c r="F33" s="72"/>
      <c r="G33" s="94"/>
      <c r="H33" s="73">
        <v>14.795999999999999</v>
      </c>
      <c r="I33" s="73">
        <v>16.553999999999998</v>
      </c>
      <c r="J33" s="73">
        <v>16.739000000000001</v>
      </c>
      <c r="K33" s="91" t="s">
        <v>41</v>
      </c>
      <c r="M33" s="92">
        <f t="shared" si="1"/>
        <v>1.1175546695662819E-2</v>
      </c>
    </row>
    <row r="34" spans="2:15" ht="16.5" thickTop="1" thickBot="1">
      <c r="B34" s="53">
        <f t="shared" si="2"/>
        <v>24</v>
      </c>
      <c r="C34" s="70" t="s">
        <v>53</v>
      </c>
      <c r="D34" s="75" t="s">
        <v>10</v>
      </c>
      <c r="E34" s="71">
        <v>39895</v>
      </c>
      <c r="F34" s="72"/>
      <c r="G34" s="94"/>
      <c r="H34" s="90">
        <v>5792.77</v>
      </c>
      <c r="I34" s="90">
        <v>6073.1369999999997</v>
      </c>
      <c r="J34" s="90">
        <v>6081.8609999999999</v>
      </c>
      <c r="K34" s="91" t="s">
        <v>41</v>
      </c>
      <c r="M34" s="92">
        <f t="shared" si="1"/>
        <v>1.4364899062873373E-3</v>
      </c>
    </row>
    <row r="35" spans="2:15" ht="16.5" thickTop="1" thickBot="1">
      <c r="B35" s="53">
        <f t="shared" si="2"/>
        <v>25</v>
      </c>
      <c r="C35" s="70" t="s">
        <v>54</v>
      </c>
      <c r="D35" s="75" t="s">
        <v>10</v>
      </c>
      <c r="E35" s="71">
        <v>39462</v>
      </c>
      <c r="F35" s="72"/>
      <c r="G35" s="94"/>
      <c r="H35" s="90">
        <v>6641.348</v>
      </c>
      <c r="I35" s="90">
        <v>6852.366</v>
      </c>
      <c r="J35" s="90">
        <v>6853.165</v>
      </c>
      <c r="K35" s="91" t="s">
        <v>41</v>
      </c>
      <c r="M35" s="92">
        <f t="shared" si="1"/>
        <v>1.1660206124424442E-4</v>
      </c>
    </row>
    <row r="36" spans="2:15" ht="16.5" thickTop="1" thickBot="1">
      <c r="B36" s="53">
        <f t="shared" si="2"/>
        <v>26</v>
      </c>
      <c r="C36" s="104" t="s">
        <v>55</v>
      </c>
      <c r="D36" s="75" t="s">
        <v>16</v>
      </c>
      <c r="E36" s="71">
        <v>38740</v>
      </c>
      <c r="F36" s="72"/>
      <c r="G36" s="94"/>
      <c r="H36" s="73">
        <v>2.2170000000000001</v>
      </c>
      <c r="I36" s="73">
        <v>2.4830000000000001</v>
      </c>
      <c r="J36" s="73">
        <v>2.4870000000000001</v>
      </c>
      <c r="K36" s="103" t="s">
        <v>17</v>
      </c>
      <c r="M36" s="92">
        <f t="shared" si="1"/>
        <v>1.6109544905356437E-3</v>
      </c>
    </row>
    <row r="37" spans="2:15" ht="16.5" thickTop="1" thickBot="1">
      <c r="B37" s="53">
        <f t="shared" si="2"/>
        <v>27</v>
      </c>
      <c r="C37" s="104" t="s">
        <v>56</v>
      </c>
      <c r="D37" s="75" t="s">
        <v>16</v>
      </c>
      <c r="E37" s="71">
        <v>38740</v>
      </c>
      <c r="F37" s="72"/>
      <c r="G37" s="94"/>
      <c r="H37" s="73">
        <v>1.845</v>
      </c>
      <c r="I37" s="73">
        <v>2.036</v>
      </c>
      <c r="J37" s="73">
        <v>2.0390000000000001</v>
      </c>
      <c r="K37" s="103" t="s">
        <v>17</v>
      </c>
      <c r="M37" s="92">
        <f t="shared" si="1"/>
        <v>1.47347740667982E-3</v>
      </c>
    </row>
    <row r="38" spans="2:15" ht="16.5" thickTop="1" thickBot="1">
      <c r="B38" s="53">
        <f t="shared" si="2"/>
        <v>28</v>
      </c>
      <c r="C38" s="79" t="s">
        <v>57</v>
      </c>
      <c r="D38" s="105" t="s">
        <v>16</v>
      </c>
      <c r="E38" s="71">
        <v>40071</v>
      </c>
      <c r="F38" s="72"/>
      <c r="G38" s="106"/>
      <c r="H38" s="81">
        <v>1.131</v>
      </c>
      <c r="I38" s="81">
        <v>1.357</v>
      </c>
      <c r="J38" s="81">
        <v>1.361</v>
      </c>
      <c r="K38" s="100" t="s">
        <v>45</v>
      </c>
      <c r="M38" s="92">
        <f t="shared" si="1"/>
        <v>2.9476787030213733E-3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5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105.738</v>
      </c>
      <c r="J44" s="133">
        <v>105.747</v>
      </c>
      <c r="K44" s="34"/>
      <c r="L44" s="34"/>
      <c r="M44" s="35">
        <f t="shared" si="1"/>
        <v>8.5116041536631491E-5</v>
      </c>
      <c r="N44" s="34"/>
    </row>
    <row r="45" spans="2:15" ht="16.5" thickTop="1" thickBot="1">
      <c r="B45" s="134">
        <f t="shared" ref="B45:B71" si="3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102.764</v>
      </c>
      <c r="J45" s="138">
        <v>102.77200000000001</v>
      </c>
      <c r="K45" s="34"/>
      <c r="L45" s="34"/>
      <c r="M45" s="35">
        <f t="shared" si="1"/>
        <v>7.7848273714625527E-5</v>
      </c>
      <c r="N45" s="34"/>
    </row>
    <row r="46" spans="2:15" ht="16.5" thickTop="1" thickBot="1">
      <c r="B46" s="134">
        <f t="shared" si="3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103.779</v>
      </c>
      <c r="J46" s="138">
        <v>103.789</v>
      </c>
      <c r="K46" s="34"/>
      <c r="L46" s="34"/>
      <c r="M46" s="35">
        <f t="shared" si="1"/>
        <v>9.6358608196312514E-5</v>
      </c>
      <c r="N46" s="34"/>
    </row>
    <row r="47" spans="2:15" ht="16.5" thickTop="1" thickBot="1">
      <c r="B47" s="134">
        <f t="shared" si="3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100.857</v>
      </c>
      <c r="J47" s="138">
        <v>100.867</v>
      </c>
      <c r="K47" s="34"/>
      <c r="L47" s="34"/>
      <c r="M47" s="35">
        <f t="shared" si="1"/>
        <v>9.9150282082603245E-5</v>
      </c>
      <c r="N47" s="34"/>
    </row>
    <row r="48" spans="2:15" ht="16.5" thickTop="1" thickBot="1">
      <c r="B48" s="134">
        <f t="shared" si="3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101.584</v>
      </c>
      <c r="J48" s="138">
        <v>101.59399999999999</v>
      </c>
      <c r="K48" s="34"/>
      <c r="L48" s="34"/>
      <c r="M48" s="35">
        <f t="shared" si="1"/>
        <v>9.8440699322638453E-5</v>
      </c>
      <c r="N48" s="34"/>
    </row>
    <row r="49" spans="2:14" ht="16.5" thickTop="1" thickBot="1">
      <c r="B49" s="134">
        <f t="shared" si="3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105.261</v>
      </c>
      <c r="J49" s="138">
        <v>105.27</v>
      </c>
      <c r="K49" s="34"/>
      <c r="L49" s="34"/>
      <c r="M49" s="35">
        <f t="shared" si="1"/>
        <v>8.550175278593536E-5</v>
      </c>
      <c r="N49" s="34"/>
    </row>
    <row r="50" spans="2:14" ht="16.5" thickTop="1" thickBot="1">
      <c r="B50" s="134">
        <f t="shared" si="3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102.078</v>
      </c>
      <c r="J50" s="138">
        <v>102.08799999999999</v>
      </c>
      <c r="K50" s="34"/>
      <c r="L50" s="34"/>
      <c r="M50" s="44">
        <f>+(J50-I50)/I50</f>
        <v>9.7964301808331906E-5</v>
      </c>
      <c r="N50" s="34"/>
    </row>
    <row r="51" spans="2:14" ht="16.5" thickTop="1" thickBot="1">
      <c r="B51" s="134">
        <f t="shared" si="3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102.09</v>
      </c>
      <c r="J51" s="138">
        <v>102.1</v>
      </c>
      <c r="K51" s="34" t="s">
        <v>23</v>
      </c>
      <c r="L51" s="34"/>
      <c r="M51" s="35">
        <f>+(J51-I51)/I51</f>
        <v>9.7952786756694136E-5</v>
      </c>
      <c r="N51" s="34"/>
    </row>
    <row r="52" spans="2:14" ht="16.5" thickTop="1" thickBot="1">
      <c r="B52" s="134">
        <f t="shared" si="3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102.47</v>
      </c>
      <c r="J52" s="138">
        <v>102.48</v>
      </c>
      <c r="K52" s="34"/>
      <c r="L52" s="34"/>
      <c r="M52" s="35">
        <f t="shared" si="1"/>
        <v>9.7589538401533294E-5</v>
      </c>
      <c r="N52" s="34"/>
    </row>
    <row r="53" spans="2:14" ht="15" customHeight="1" thickTop="1" thickBot="1">
      <c r="B53" s="134">
        <f t="shared" si="3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104.01300000000001</v>
      </c>
      <c r="J53" s="138">
        <v>104.02</v>
      </c>
      <c r="K53" s="34"/>
      <c r="L53" s="34"/>
      <c r="M53" s="35">
        <f t="shared" si="1"/>
        <v>6.7299279897616553E-5</v>
      </c>
      <c r="N53" s="34"/>
    </row>
    <row r="54" spans="2:14" ht="16.5" thickTop="1" thickBot="1">
      <c r="B54" s="134">
        <f t="shared" si="3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100.182</v>
      </c>
      <c r="J54" s="138">
        <v>100.191</v>
      </c>
      <c r="K54" s="34"/>
      <c r="L54" s="34"/>
      <c r="M54" s="35">
        <f t="shared" si="1"/>
        <v>8.9836497574417973E-5</v>
      </c>
      <c r="N54" s="34"/>
    </row>
    <row r="55" spans="2:14" ht="16.5" thickTop="1" thickBot="1">
      <c r="B55" s="134">
        <f t="shared" si="3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102.346</v>
      </c>
      <c r="J55" s="138">
        <v>102.35599999999999</v>
      </c>
      <c r="K55" s="34"/>
      <c r="L55" s="34"/>
      <c r="M55" s="35">
        <f t="shared" si="1"/>
        <v>9.7707775584692164E-5</v>
      </c>
      <c r="N55" s="34"/>
    </row>
    <row r="56" spans="2:14" ht="16.5" thickTop="1" thickBot="1">
      <c r="B56" s="134">
        <f t="shared" si="3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102.396</v>
      </c>
      <c r="J56" s="138">
        <v>102.405</v>
      </c>
      <c r="K56" s="34"/>
      <c r="L56" s="34"/>
      <c r="M56" s="35">
        <f t="shared" si="1"/>
        <v>8.7894058361658085E-5</v>
      </c>
      <c r="N56" s="34"/>
    </row>
    <row r="57" spans="2:14" ht="17.25" customHeight="1" thickTop="1" thickBot="1">
      <c r="B57" s="134">
        <f t="shared" si="3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105.02500000000001</v>
      </c>
      <c r="J57" s="138">
        <v>105.03400000000001</v>
      </c>
      <c r="K57" s="34"/>
      <c r="L57" s="34"/>
      <c r="M57" s="35">
        <f t="shared" si="1"/>
        <v>8.5693882408953491E-5</v>
      </c>
      <c r="N57" s="34"/>
    </row>
    <row r="58" spans="2:14" ht="16.5" thickTop="1" thickBot="1">
      <c r="B58" s="134">
        <f t="shared" si="3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104.011</v>
      </c>
      <c r="J58" s="138">
        <v>104.02</v>
      </c>
      <c r="K58" s="34" t="s">
        <v>23</v>
      </c>
      <c r="L58" s="34"/>
      <c r="M58" s="35">
        <f t="shared" si="1"/>
        <v>8.6529309399970594E-5</v>
      </c>
      <c r="N58" s="34"/>
    </row>
    <row r="59" spans="2:14" ht="16.5" thickTop="1" thickBot="1">
      <c r="B59" s="134">
        <f t="shared" si="3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101.28</v>
      </c>
      <c r="J59" s="138">
        <v>101.288</v>
      </c>
      <c r="K59" s="34" t="s">
        <v>23</v>
      </c>
      <c r="L59" s="34"/>
      <c r="M59" s="35">
        <f t="shared" si="1"/>
        <v>7.8988941548139473E-5</v>
      </c>
      <c r="N59" s="34"/>
    </row>
    <row r="60" spans="2:14" ht="16.5" thickTop="1" thickBot="1">
      <c r="B60" s="134">
        <f t="shared" si="3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101.03100000000001</v>
      </c>
      <c r="J60" s="138">
        <v>101.039</v>
      </c>
      <c r="K60" s="34"/>
      <c r="L60" s="34"/>
      <c r="M60" s="35">
        <f t="shared" si="1"/>
        <v>7.9183616909617497E-5</v>
      </c>
      <c r="N60" s="34"/>
    </row>
    <row r="61" spans="2:14" ht="16.5" thickTop="1" thickBot="1">
      <c r="B61" s="134">
        <f t="shared" si="3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102.80200000000001</v>
      </c>
      <c r="J61" s="138">
        <v>102.812</v>
      </c>
      <c r="K61" s="34"/>
      <c r="L61" s="34"/>
      <c r="M61" s="35">
        <f>+(J61-I50)/I50</f>
        <v>7.1905797527380497E-3</v>
      </c>
      <c r="N61" s="34"/>
    </row>
    <row r="62" spans="2:14" ht="16.5" thickTop="1" thickBot="1">
      <c r="B62" s="141">
        <f t="shared" si="3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100.78700000000001</v>
      </c>
      <c r="J62" s="138">
        <v>100.798</v>
      </c>
      <c r="K62" s="34"/>
      <c r="L62" s="34"/>
      <c r="M62" s="35">
        <f t="shared" si="1"/>
        <v>1.091410598588675E-4</v>
      </c>
      <c r="N62" s="34"/>
    </row>
    <row r="63" spans="2:14" ht="16.5" thickTop="1" thickBot="1">
      <c r="B63" s="146">
        <f t="shared" si="3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101.946</v>
      </c>
      <c r="J63" s="81">
        <v>101.955</v>
      </c>
      <c r="K63" s="34"/>
      <c r="L63" s="34"/>
      <c r="M63" s="35">
        <f t="shared" si="1"/>
        <v>8.8282031663825376E-5</v>
      </c>
      <c r="N63" s="34"/>
    </row>
    <row r="64" spans="2:14" ht="15.75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75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5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102.782</v>
      </c>
      <c r="J67" s="167">
        <v>102.791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8">
        <f t="shared" si="3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100.746</v>
      </c>
      <c r="J68" s="172">
        <v>100.756</v>
      </c>
      <c r="K68" s="34"/>
      <c r="L68" s="34"/>
      <c r="M68" s="35">
        <f t="shared" si="1"/>
        <v>9.9259523951373912E-5</v>
      </c>
      <c r="N68" s="34"/>
    </row>
    <row r="69" spans="1:14" ht="16.5" thickTop="1" thickBot="1">
      <c r="B69" s="168">
        <f t="shared" si="3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102.45399999999999</v>
      </c>
      <c r="J69" s="172">
        <v>102.46299999999999</v>
      </c>
      <c r="K69" s="34"/>
      <c r="L69" s="34"/>
      <c r="M69" s="35"/>
      <c r="N69" s="34"/>
    </row>
    <row r="70" spans="1:14" ht="16.5" thickTop="1" thickBot="1">
      <c r="A70" s="6">
        <v>103</v>
      </c>
      <c r="B70" s="168">
        <f t="shared" si="3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103.18</v>
      </c>
      <c r="J70" s="172">
        <v>103.188</v>
      </c>
      <c r="K70" s="34"/>
      <c r="L70" s="34"/>
      <c r="M70" s="35"/>
      <c r="N70" s="34"/>
    </row>
    <row r="71" spans="1:14" ht="16.5" thickTop="1" thickBot="1">
      <c r="B71" s="174">
        <f t="shared" si="3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100.54900000000001</v>
      </c>
      <c r="J71" s="81">
        <v>100.55800000000001</v>
      </c>
      <c r="K71" s="34"/>
      <c r="L71" s="34"/>
      <c r="M71" s="35">
        <f t="shared" si="1"/>
        <v>8.9508597798091882E-5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5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10.318</v>
      </c>
      <c r="J73" s="133">
        <v>10.319000000000001</v>
      </c>
      <c r="K73" s="34"/>
      <c r="L73" s="34"/>
      <c r="M73" s="35">
        <f>+(J73-I73)/I73</f>
        <v>9.6918007365887017E-5</v>
      </c>
      <c r="N73" s="34"/>
    </row>
    <row r="74" spans="1:14" ht="16.5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101.779</v>
      </c>
      <c r="J74" s="172">
        <v>101.789</v>
      </c>
      <c r="K74" s="34"/>
      <c r="L74" s="34"/>
      <c r="M74" s="35">
        <f>+(J74-I74)/I74</f>
        <v>9.8252095225980957E-5</v>
      </c>
      <c r="N74" s="34"/>
    </row>
    <row r="75" spans="1:14" ht="16.5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101.999</v>
      </c>
      <c r="J75" s="81">
        <v>102.008</v>
      </c>
      <c r="M75" s="92">
        <f>+(J75-I75)/I75</f>
        <v>8.823615917803451E-5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5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99.581000000000003</v>
      </c>
      <c r="J77" s="33">
        <v>99.643000000000001</v>
      </c>
      <c r="K77" s="91" t="s">
        <v>41</v>
      </c>
      <c r="M77" s="92">
        <f>+(J77-I77)/I77</f>
        <v>6.2260873058111099E-4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5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76.034999999999997</v>
      </c>
      <c r="J79" s="133">
        <v>76.384</v>
      </c>
      <c r="K79" s="34"/>
      <c r="L79" s="34"/>
      <c r="M79" s="35">
        <f t="shared" ref="M79:M93" si="4">+(J79-I79)/I79</f>
        <v>4.5899914513053697E-3</v>
      </c>
      <c r="N79" s="34"/>
    </row>
    <row r="80" spans="1:14" ht="16.5" thickTop="1" thickBot="1">
      <c r="B80" s="192">
        <f t="shared" ref="B80:B93" si="5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164.727</v>
      </c>
      <c r="J80" s="172">
        <v>165.19499999999999</v>
      </c>
      <c r="K80" s="34"/>
      <c r="L80" s="34"/>
      <c r="M80" s="35">
        <f t="shared" si="4"/>
        <v>2.8410643063977933E-3</v>
      </c>
      <c r="N80" s="34"/>
    </row>
    <row r="81" spans="1:14" ht="16.5" thickTop="1" thickBot="1">
      <c r="B81" s="192">
        <f t="shared" si="5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94">
        <v>1642.5450000000001</v>
      </c>
      <c r="J81" s="194">
        <v>1646.056</v>
      </c>
      <c r="K81" s="34"/>
      <c r="L81" s="34"/>
      <c r="M81" s="35">
        <f t="shared" si="4"/>
        <v>2.1375365667302675E-3</v>
      </c>
      <c r="N81" s="34"/>
    </row>
    <row r="82" spans="1:14" ht="16.5" thickTop="1" thickBot="1">
      <c r="B82" s="192">
        <f t="shared" si="5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116.336</v>
      </c>
      <c r="J82" s="194">
        <v>116.675</v>
      </c>
      <c r="K82" s="34"/>
      <c r="L82" s="34"/>
      <c r="M82" s="35">
        <f t="shared" si="4"/>
        <v>2.9139733186631708E-3</v>
      </c>
      <c r="N82" s="34"/>
    </row>
    <row r="83" spans="1:14" ht="16.5" thickTop="1" thickBot="1">
      <c r="B83" s="192">
        <f t="shared" si="5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72">
        <v>117.07</v>
      </c>
      <c r="J83" s="172">
        <v>117.51300000000001</v>
      </c>
      <c r="K83" s="34"/>
      <c r="L83" s="34"/>
      <c r="M83" s="35">
        <f t="shared" si="4"/>
        <v>3.7840608183139324E-3</v>
      </c>
      <c r="N83" s="34"/>
    </row>
    <row r="84" spans="1:14" ht="16.5" thickTop="1" thickBot="1">
      <c r="B84" s="192">
        <f t="shared" si="5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100.913</v>
      </c>
      <c r="J84" s="172">
        <v>101.54</v>
      </c>
      <c r="K84" s="34"/>
      <c r="L84" s="34"/>
      <c r="M84" s="35">
        <f t="shared" si="4"/>
        <v>6.2132728191611544E-3</v>
      </c>
      <c r="N84" s="34"/>
    </row>
    <row r="85" spans="1:14" ht="16.5" thickTop="1" thickBot="1">
      <c r="B85" s="192">
        <f t="shared" si="5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16.975999999999999</v>
      </c>
      <c r="J85" s="172">
        <v>17.003</v>
      </c>
      <c r="K85" s="34"/>
      <c r="L85" s="34"/>
      <c r="M85" s="35">
        <f t="shared" si="4"/>
        <v>1.59048067860515E-3</v>
      </c>
      <c r="N85" s="34"/>
    </row>
    <row r="86" spans="1:14" ht="16.5" thickTop="1" thickBot="1">
      <c r="B86" s="192">
        <f t="shared" si="5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289.697</v>
      </c>
      <c r="J86" s="172">
        <v>289.38099999999997</v>
      </c>
      <c r="K86" s="34"/>
      <c r="L86" s="34"/>
      <c r="M86" s="35">
        <f t="shared" si="4"/>
        <v>-1.0907948649797234E-3</v>
      </c>
      <c r="N86" s="34"/>
    </row>
    <row r="87" spans="1:14" ht="16.5" thickTop="1" thickBot="1">
      <c r="A87" s="6">
        <v>44</v>
      </c>
      <c r="B87" s="192">
        <f t="shared" si="5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45.13</v>
      </c>
      <c r="J87" s="172">
        <v>45.249000000000002</v>
      </c>
      <c r="K87" s="34"/>
      <c r="L87" s="34"/>
      <c r="M87" s="35">
        <f t="shared" si="4"/>
        <v>2.6368269443828888E-3</v>
      </c>
      <c r="N87" s="34"/>
    </row>
    <row r="88" spans="1:14" ht="15.75" customHeight="1" thickTop="1" thickBot="1">
      <c r="B88" s="192">
        <f t="shared" si="5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2708.5160000000001</v>
      </c>
      <c r="J88" s="194">
        <v>2715.098</v>
      </c>
      <c r="K88" s="34"/>
      <c r="L88" s="34"/>
      <c r="M88" s="35">
        <f t="shared" si="4"/>
        <v>2.4301130213001806E-3</v>
      </c>
      <c r="N88" s="34"/>
    </row>
    <row r="89" spans="1:14" ht="16.5" thickTop="1" thickBot="1">
      <c r="B89" s="192">
        <f t="shared" si="5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85.667000000000002</v>
      </c>
      <c r="J89" s="172">
        <v>86.099000000000004</v>
      </c>
      <c r="K89" s="34"/>
      <c r="L89" s="34"/>
      <c r="M89" s="35">
        <f t="shared" si="4"/>
        <v>5.0427819347006681E-3</v>
      </c>
      <c r="N89" s="34"/>
    </row>
    <row r="90" spans="1:14" ht="16.5" thickTop="1" thickBot="1">
      <c r="B90" s="192">
        <f t="shared" si="5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61.76</v>
      </c>
      <c r="J90" s="172">
        <v>61.917000000000002</v>
      </c>
      <c r="K90" s="34"/>
      <c r="L90" s="34"/>
      <c r="M90" s="35">
        <f t="shared" si="4"/>
        <v>2.542098445595913E-3</v>
      </c>
      <c r="N90" s="34"/>
    </row>
    <row r="91" spans="1:14" ht="16.5" thickTop="1" thickBot="1">
      <c r="B91" s="192">
        <f t="shared" si="5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104.325</v>
      </c>
      <c r="J91" s="172">
        <v>104.39100000000001</v>
      </c>
      <c r="K91" s="34"/>
      <c r="L91" s="34"/>
      <c r="M91" s="35">
        <f t="shared" si="4"/>
        <v>6.3263838964775941E-4</v>
      </c>
      <c r="N91" s="34"/>
    </row>
    <row r="92" spans="1:14" ht="16.5" thickTop="1" thickBot="1">
      <c r="B92" s="192">
        <f t="shared" si="5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117.265</v>
      </c>
      <c r="J92" s="172">
        <v>117.538</v>
      </c>
      <c r="K92" s="34"/>
      <c r="L92" s="34"/>
      <c r="M92" s="35">
        <f t="shared" si="4"/>
        <v>2.3280603760712586E-3</v>
      </c>
      <c r="N92" s="34"/>
    </row>
    <row r="93" spans="1:14" ht="16.5" thickTop="1" thickBot="1">
      <c r="B93" s="200">
        <f t="shared" si="5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113.991</v>
      </c>
      <c r="J93" s="81">
        <v>114.30200000000001</v>
      </c>
      <c r="K93" s="34"/>
      <c r="L93" s="34"/>
      <c r="M93" s="35">
        <f t="shared" si="4"/>
        <v>2.7282855664044273E-3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5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11.757</v>
      </c>
      <c r="J95" s="133">
        <v>11.77</v>
      </c>
      <c r="K95" s="34"/>
      <c r="L95" s="34"/>
      <c r="M95" s="35">
        <f t="shared" ref="M95:M114" si="6">+(J95-I95)/I95</f>
        <v>1.1057242493833378E-3</v>
      </c>
      <c r="N95" s="34"/>
    </row>
    <row r="96" spans="1:14" ht="16.5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13.041</v>
      </c>
      <c r="J96" s="172">
        <v>13.079000000000001</v>
      </c>
      <c r="K96" s="34"/>
      <c r="L96" s="34"/>
      <c r="M96" s="35">
        <f t="shared" si="6"/>
        <v>2.913886971858006E-3</v>
      </c>
      <c r="N96" s="34"/>
    </row>
    <row r="97" spans="2:14" ht="16.5" thickTop="1" thickBot="1">
      <c r="B97" s="192">
        <f t="shared" ref="B97:B108" si="7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17.056999999999999</v>
      </c>
      <c r="J97" s="172">
        <v>17.149000000000001</v>
      </c>
      <c r="K97" s="34"/>
      <c r="L97" s="34"/>
      <c r="M97" s="35">
        <f t="shared" si="6"/>
        <v>5.3936800140706046E-3</v>
      </c>
      <c r="N97" s="34"/>
    </row>
    <row r="98" spans="2:14" ht="17.25" customHeight="1" thickTop="1" thickBot="1">
      <c r="B98" s="192">
        <f t="shared" si="7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17.670999999999999</v>
      </c>
      <c r="J98" s="172">
        <v>17.756</v>
      </c>
      <c r="K98" s="34"/>
      <c r="L98" s="34"/>
      <c r="M98" s="35">
        <f t="shared" si="6"/>
        <v>4.8101409088337306E-3</v>
      </c>
      <c r="N98" s="34"/>
    </row>
    <row r="99" spans="2:14" ht="16.5" thickTop="1" thickBot="1">
      <c r="B99" s="192">
        <f t="shared" si="7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13.481</v>
      </c>
      <c r="J99" s="172">
        <v>13.521000000000001</v>
      </c>
      <c r="K99" s="34"/>
      <c r="L99" s="34"/>
      <c r="M99" s="35">
        <f t="shared" si="6"/>
        <v>2.9671389362807598E-3</v>
      </c>
      <c r="N99" s="34"/>
    </row>
    <row r="100" spans="2:14" ht="16.5" thickTop="1" thickBot="1">
      <c r="B100" s="192">
        <f t="shared" si="7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11.157999999999999</v>
      </c>
      <c r="J100" s="172">
        <v>11.141999999999999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10.789</v>
      </c>
      <c r="J101" s="172">
        <v>10.782999999999999</v>
      </c>
      <c r="K101" s="34"/>
      <c r="L101" s="34"/>
      <c r="M101" s="35">
        <f>+(J100-I101)/I101</f>
        <v>3.2718509593104066E-2</v>
      </c>
      <c r="N101" s="34"/>
    </row>
    <row r="102" spans="2:14" ht="16.5" thickTop="1" thickBot="1">
      <c r="B102" s="192">
        <f t="shared" si="7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10.734999999999999</v>
      </c>
      <c r="J102" s="172">
        <v>10.727</v>
      </c>
      <c r="K102" s="34"/>
      <c r="L102" s="34"/>
      <c r="M102" s="35">
        <f>+(J101-I102)/I102</f>
        <v>4.4713553795994454E-3</v>
      </c>
      <c r="N102" s="34"/>
    </row>
    <row r="103" spans="2:14" ht="16.5" thickTop="1" thickBot="1">
      <c r="B103" s="192">
        <f t="shared" si="7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133.1</v>
      </c>
      <c r="J103" s="172">
        <v>133.49100000000001</v>
      </c>
      <c r="K103" s="34"/>
      <c r="L103" s="34"/>
      <c r="M103" s="35">
        <f t="shared" si="6"/>
        <v>2.9376408715253159E-3</v>
      </c>
      <c r="N103" s="34"/>
    </row>
    <row r="104" spans="2:14" ht="16.5" thickTop="1" thickBot="1">
      <c r="B104" s="192">
        <f t="shared" si="7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131.316</v>
      </c>
      <c r="J104" s="172">
        <v>131.774</v>
      </c>
      <c r="K104" s="34"/>
      <c r="L104" s="34"/>
      <c r="M104" s="35">
        <f t="shared" si="6"/>
        <v>3.4877699594870267E-3</v>
      </c>
      <c r="N104" s="34"/>
    </row>
    <row r="105" spans="2:14" ht="16.5" thickTop="1" thickBot="1">
      <c r="B105" s="192">
        <f t="shared" si="7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11.74</v>
      </c>
      <c r="J105" s="172">
        <v>11.803000000000001</v>
      </c>
      <c r="K105" s="34"/>
      <c r="L105" s="34"/>
      <c r="M105" s="35">
        <f t="shared" si="6"/>
        <v>5.3662691652470703E-3</v>
      </c>
      <c r="N105" s="34"/>
    </row>
    <row r="106" spans="2:14" ht="16.5" thickTop="1" thickBot="1">
      <c r="B106" s="192">
        <f t="shared" si="7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127.23</v>
      </c>
      <c r="J106" s="172">
        <v>127.809</v>
      </c>
      <c r="K106" s="34"/>
      <c r="L106" s="34"/>
      <c r="M106" s="35">
        <f t="shared" si="6"/>
        <v>4.5508134873849995E-3</v>
      </c>
      <c r="N106" s="34"/>
    </row>
    <row r="107" spans="2:14" ht="16.5" thickTop="1" thickBot="1">
      <c r="B107" s="192">
        <f t="shared" si="7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21.872</v>
      </c>
      <c r="J107" s="172">
        <v>21.928000000000001</v>
      </c>
      <c r="K107" s="34"/>
      <c r="L107" s="34"/>
      <c r="M107" s="35">
        <f t="shared" si="6"/>
        <v>2.5603511338698308E-3</v>
      </c>
      <c r="N107" s="34"/>
    </row>
    <row r="108" spans="2:14" ht="16.5" thickTop="1" thickBot="1">
      <c r="B108" s="192">
        <f t="shared" si="7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99.893000000000001</v>
      </c>
      <c r="J108" s="172">
        <v>99.805000000000007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100.754</v>
      </c>
      <c r="J109" s="172">
        <v>100.629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100.55500000000001</v>
      </c>
      <c r="J110" s="223">
        <v>100.547</v>
      </c>
      <c r="K110" s="34"/>
      <c r="L110" s="34"/>
      <c r="M110" s="224"/>
      <c r="N110" s="34"/>
    </row>
    <row r="111" spans="2:14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4" ht="16.5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101.214</v>
      </c>
      <c r="J112" s="167">
        <v>101.066</v>
      </c>
      <c r="K112" s="100" t="s">
        <v>45</v>
      </c>
      <c r="M112" s="92">
        <f t="shared" ref="M112:M113" si="8">+(J112-I112)/I112</f>
        <v>-1.4622483055703375E-3</v>
      </c>
    </row>
    <row r="113" spans="2:13" ht="16.5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124.127</v>
      </c>
      <c r="J113" s="229">
        <v>123.34099999999999</v>
      </c>
      <c r="K113" s="100" t="s">
        <v>45</v>
      </c>
      <c r="M113" s="92">
        <f t="shared" si="8"/>
        <v>-6.3322242541912835E-3</v>
      </c>
    </row>
    <row r="114" spans="2:13" ht="16.5" thickTop="1" thickBot="1">
      <c r="B114" s="228">
        <f t="shared" ref="B114:B130" si="9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151.44399999999999</v>
      </c>
      <c r="J114" s="172">
        <v>152.61099999999999</v>
      </c>
      <c r="K114" s="230" t="s">
        <v>149</v>
      </c>
      <c r="M114" s="92">
        <f t="shared" si="6"/>
        <v>7.7058186524391961E-3</v>
      </c>
    </row>
    <row r="115" spans="2:13" ht="16.5" thickTop="1" thickBot="1">
      <c r="B115" s="228">
        <f t="shared" si="9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11.819000000000001</v>
      </c>
      <c r="J115" s="172">
        <v>12.016999999999999</v>
      </c>
      <c r="K115" s="91" t="s">
        <v>41</v>
      </c>
      <c r="M115" s="92">
        <f>+(J115-I115)/I115</f>
        <v>1.675268635248317E-2</v>
      </c>
    </row>
    <row r="116" spans="2:13" ht="16.5" thickTop="1" thickBot="1">
      <c r="B116" s="228">
        <f t="shared" si="9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127.497</v>
      </c>
      <c r="J116" s="172">
        <v>129.36799999999999</v>
      </c>
      <c r="K116" s="91" t="s">
        <v>41</v>
      </c>
      <c r="M116" s="92">
        <f>+(J116-I116)/I116</f>
        <v>1.467485509462964E-2</v>
      </c>
    </row>
    <row r="117" spans="2:13" ht="16.5" thickTop="1" thickBot="1">
      <c r="B117" s="228">
        <f t="shared" si="9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118.813</v>
      </c>
      <c r="J117" s="172">
        <v>119.804</v>
      </c>
      <c r="K117" s="91" t="s">
        <v>41</v>
      </c>
      <c r="M117" s="92">
        <f>+(J117-I117)/I117</f>
        <v>8.3408381237743308E-3</v>
      </c>
    </row>
    <row r="118" spans="2:13" ht="16.5" thickTop="1" thickBot="1">
      <c r="B118" s="228">
        <f t="shared" si="9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107.523</v>
      </c>
      <c r="J118" s="172">
        <v>107.685</v>
      </c>
      <c r="K118" s="95" t="s">
        <v>43</v>
      </c>
      <c r="M118" s="92">
        <f t="shared" ref="M118:M130" si="10">+(J118-I118)/I118</f>
        <v>1.5066543902235443E-3</v>
      </c>
    </row>
    <row r="119" spans="2:13" ht="16.5" thickTop="1" thickBot="1">
      <c r="B119" s="228">
        <f t="shared" si="9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108.19799999999999</v>
      </c>
      <c r="J119" s="172">
        <v>108.774</v>
      </c>
      <c r="K119" s="95" t="s">
        <v>43</v>
      </c>
      <c r="M119" s="92">
        <f t="shared" si="10"/>
        <v>5.3235734486774952E-3</v>
      </c>
    </row>
    <row r="120" spans="2:13" ht="16.5" thickTop="1" thickBot="1">
      <c r="B120" s="228">
        <f t="shared" si="9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195.215</v>
      </c>
      <c r="J120" s="172">
        <v>196.11199999999999</v>
      </c>
      <c r="K120" s="91" t="s">
        <v>41</v>
      </c>
      <c r="M120" s="92">
        <f t="shared" si="10"/>
        <v>4.5949337909483969E-3</v>
      </c>
    </row>
    <row r="121" spans="2:13" ht="16.5" thickTop="1" thickBot="1">
      <c r="B121" s="228">
        <f t="shared" si="9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168.887</v>
      </c>
      <c r="J121" s="172">
        <v>169.90600000000001</v>
      </c>
      <c r="K121" s="91" t="s">
        <v>41</v>
      </c>
      <c r="M121" s="92">
        <f t="shared" si="10"/>
        <v>6.0336201128565574E-3</v>
      </c>
    </row>
    <row r="122" spans="2:13" ht="16.5" thickTop="1" thickBot="1">
      <c r="B122" s="228">
        <f t="shared" si="9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144.34</v>
      </c>
      <c r="J122" s="172">
        <v>145.08799999999999</v>
      </c>
      <c r="K122" s="91" t="s">
        <v>41</v>
      </c>
      <c r="M122" s="92">
        <f t="shared" si="10"/>
        <v>5.1822086739641846E-3</v>
      </c>
    </row>
    <row r="123" spans="2:13" ht="15.75" customHeight="1" thickTop="1" thickBot="1">
      <c r="B123" s="228">
        <f t="shared" si="9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10722.147000000001</v>
      </c>
      <c r="J123" s="194">
        <v>10772.634</v>
      </c>
      <c r="K123" s="91" t="s">
        <v>41</v>
      </c>
      <c r="M123" s="92">
        <f t="shared" si="10"/>
        <v>4.7086651582000476E-3</v>
      </c>
    </row>
    <row r="124" spans="2:13" ht="16.5" thickTop="1" thickBot="1">
      <c r="B124" s="228">
        <f t="shared" si="9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231.81700000000001</v>
      </c>
      <c r="J124" s="172">
        <v>231.953</v>
      </c>
      <c r="K124" s="91" t="s">
        <v>41</v>
      </c>
      <c r="M124" s="92">
        <f t="shared" si="10"/>
        <v>5.8666965753156875E-4</v>
      </c>
    </row>
    <row r="125" spans="2:13" ht="16.5" thickTop="1" thickBot="1">
      <c r="B125" s="228">
        <f t="shared" si="9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149.77799999999999</v>
      </c>
      <c r="J125" s="172">
        <v>152.56100000000001</v>
      </c>
      <c r="K125" s="91" t="s">
        <v>41</v>
      </c>
      <c r="M125" s="92">
        <f t="shared" si="10"/>
        <v>1.8580832966123301E-2</v>
      </c>
    </row>
    <row r="126" spans="2:13" ht="16.5" thickTop="1" thickBot="1">
      <c r="B126" s="228">
        <f t="shared" si="9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1666.2380000000001</v>
      </c>
      <c r="J126" s="194">
        <v>1675.787</v>
      </c>
      <c r="K126" s="91" t="s">
        <v>41</v>
      </c>
      <c r="M126" s="92">
        <f t="shared" si="10"/>
        <v>5.7308739807878451E-3</v>
      </c>
    </row>
    <row r="127" spans="2:13" ht="16.5" thickTop="1" thickBot="1">
      <c r="B127" s="228">
        <f t="shared" si="9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120.90300000000001</v>
      </c>
      <c r="J127" s="172">
        <v>120.904</v>
      </c>
      <c r="K127" s="95" t="s">
        <v>43</v>
      </c>
      <c r="M127" s="92">
        <f t="shared" si="10"/>
        <v>8.2710933557526608E-6</v>
      </c>
    </row>
    <row r="128" spans="2:13" ht="16.5" thickTop="1" thickBot="1">
      <c r="B128" s="228">
        <f t="shared" si="9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101.837</v>
      </c>
      <c r="J128" s="172">
        <v>100.77200000000001</v>
      </c>
      <c r="K128" s="100" t="s">
        <v>45</v>
      </c>
      <c r="M128" s="92">
        <f t="shared" si="10"/>
        <v>-1.0457888586662979E-2</v>
      </c>
    </row>
    <row r="129" spans="1:13" ht="16.5" thickTop="1" thickBot="1">
      <c r="B129" s="228">
        <f t="shared" si="9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126.616</v>
      </c>
      <c r="J129" s="172">
        <v>127.997</v>
      </c>
      <c r="K129" s="100" t="s">
        <v>45</v>
      </c>
      <c r="M129" s="92">
        <f t="shared" si="10"/>
        <v>1.0906994376698049E-2</v>
      </c>
    </row>
    <row r="130" spans="1:13" ht="16.5" thickTop="1" thickBot="1">
      <c r="B130" s="235">
        <f t="shared" si="9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10163.118</v>
      </c>
      <c r="J130" s="239">
        <v>10277.733</v>
      </c>
      <c r="K130" s="91" t="s">
        <v>41</v>
      </c>
      <c r="M130" s="92">
        <f t="shared" si="10"/>
        <v>1.1277542974508392E-2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VL03-08-2012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2012-08-03T11:35:39Z</dcterms:created>
  <dcterms:modified xsi:type="dcterms:W3CDTF">2012-08-03T11:36:03Z</dcterms:modified>
</cp:coreProperties>
</file>