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03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<sst xmlns="http://schemas.openxmlformats.org/spreadsheetml/2006/main" count="319" uniqueCount="174">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</sst>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right"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6" xfId="1" applyFont="1" applyFill="1" applyBorder="1" applyAlignment="1">
      <alignment vertical="center"/>
    </xf>
    <xf numFmtId="0" fontId="12" fillId="3" borderId="4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7" fillId="0" borderId="84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76" zoomScaleNormal="100" workbookViewId="0">
      <selection activeCell="O118" sqref="O118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6.5703125" style="236" customWidth="1"/>
    <col min="4" max="4" width="30.5703125" style="236" customWidth="1"/>
    <col min="5" max="5" width="9.7109375" style="235" customWidth="1"/>
    <col min="6" max="6" width="14.140625" style="235" bestFit="1" customWidth="1"/>
    <col min="7" max="7" width="8.42578125" style="235" bestFit="1" customWidth="1"/>
    <col min="8" max="8" width="10.28515625" style="235" customWidth="1"/>
    <col min="9" max="9" width="13.710937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145.66999999999999</v>
      </c>
      <c r="J6" s="33">
        <v>145.68199999999999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12.821999999999999</v>
      </c>
      <c r="J8" s="33">
        <v>12.823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1.3180000000000001</v>
      </c>
      <c r="J10" s="33">
        <v>1.319</v>
      </c>
      <c r="K10" s="36" t="s">
        <v>17</v>
      </c>
      <c r="L10" s="34"/>
      <c r="M10" s="35">
        <f t="shared" ref="M10" si="0">+(J10-I10)/I10</f>
        <v>7.5872534142632007E-4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35.71</v>
      </c>
      <c r="J12" s="55">
        <v>35.713000000000001</v>
      </c>
      <c r="K12" s="34"/>
      <c r="L12" s="34"/>
      <c r="M12" s="35">
        <f t="shared" ref="M12:M13" si="1">+(J12-I12)/I12</f>
        <v>8.4010081209748348E-5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48.584000000000003</v>
      </c>
      <c r="J13" s="55">
        <v>48.588000000000001</v>
      </c>
      <c r="K13" s="34"/>
      <c r="L13" s="34"/>
      <c r="M13" s="35">
        <f t="shared" si="1"/>
        <v>8.233163181289689E-5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22</v>
      </c>
      <c r="D15" s="64" t="s">
        <v>23</v>
      </c>
      <c r="E15" s="47">
        <v>39540</v>
      </c>
      <c r="F15" s="48"/>
      <c r="G15" s="65"/>
      <c r="H15" s="66">
        <v>165.01400000000001</v>
      </c>
      <c r="I15" s="66">
        <v>160.81100000000001</v>
      </c>
      <c r="J15" s="66">
        <v>160.52000000000001</v>
      </c>
      <c r="K15" s="34"/>
      <c r="L15" s="34"/>
      <c r="M15" s="35">
        <f t="shared" ref="M15:M21" si="2">+(J15-I15)/I15</f>
        <v>-1.8095777030178086E-3</v>
      </c>
      <c r="N15" s="34"/>
    </row>
    <row r="16" spans="2:14" ht="16.5" thickTop="1" thickBot="1">
      <c r="B16" s="67">
        <v>7</v>
      </c>
      <c r="C16" s="68" t="s">
        <v>24</v>
      </c>
      <c r="D16" s="64" t="s">
        <v>23</v>
      </c>
      <c r="E16" s="69">
        <v>39540</v>
      </c>
      <c r="F16" s="70"/>
      <c r="G16" s="54"/>
      <c r="H16" s="55">
        <v>578.24199999999996</v>
      </c>
      <c r="I16" s="55">
        <v>562.25800000000004</v>
      </c>
      <c r="J16" s="55">
        <v>561.41399999999999</v>
      </c>
      <c r="K16" s="34"/>
      <c r="L16" s="34"/>
      <c r="M16" s="35">
        <f t="shared" si="2"/>
        <v>-1.5010902468262806E-3</v>
      </c>
      <c r="N16" s="34"/>
    </row>
    <row r="17" spans="2:14" ht="16.5" thickTop="1" thickBot="1">
      <c r="B17" s="67">
        <v>8</v>
      </c>
      <c r="C17" s="71" t="s">
        <v>25</v>
      </c>
      <c r="D17" s="72" t="s">
        <v>26</v>
      </c>
      <c r="E17" s="69">
        <v>39736</v>
      </c>
      <c r="F17" s="70"/>
      <c r="G17" s="73"/>
      <c r="H17" s="55">
        <v>128.89599999999999</v>
      </c>
      <c r="I17" s="55">
        <v>122.64700000000001</v>
      </c>
      <c r="J17" s="55">
        <v>122.104</v>
      </c>
      <c r="K17" s="34"/>
      <c r="L17" s="34"/>
      <c r="M17" s="35">
        <f t="shared" si="2"/>
        <v>-4.4273402529210366E-3</v>
      </c>
      <c r="N17" s="34"/>
    </row>
    <row r="18" spans="2:14" s="25" customFormat="1" ht="16.5" thickTop="1" thickBot="1">
      <c r="B18" s="67">
        <f>B17+1</f>
        <v>9</v>
      </c>
      <c r="C18" s="71" t="s">
        <v>27</v>
      </c>
      <c r="D18" s="72" t="s">
        <v>26</v>
      </c>
      <c r="E18" s="69">
        <v>39736</v>
      </c>
      <c r="F18" s="70"/>
      <c r="G18" s="73"/>
      <c r="H18" s="55">
        <v>123.727</v>
      </c>
      <c r="I18" s="55">
        <v>123.477</v>
      </c>
      <c r="J18" s="55">
        <v>123.43</v>
      </c>
      <c r="K18" s="34"/>
      <c r="L18" s="34"/>
      <c r="M18" s="35">
        <f t="shared" si="2"/>
        <v>-3.8063768961018685E-4</v>
      </c>
      <c r="N18" s="34"/>
    </row>
    <row r="19" spans="2:14" ht="16.5" thickTop="1" thickBot="1">
      <c r="B19" s="56">
        <f>B18+1</f>
        <v>10</v>
      </c>
      <c r="C19" s="74" t="s">
        <v>28</v>
      </c>
      <c r="D19" s="58" t="s">
        <v>26</v>
      </c>
      <c r="E19" s="69">
        <v>39736</v>
      </c>
      <c r="F19" s="70"/>
      <c r="G19" s="73"/>
      <c r="H19" s="55">
        <v>116.624</v>
      </c>
      <c r="I19" s="55">
        <v>116.919</v>
      </c>
      <c r="J19" s="55">
        <v>116.877</v>
      </c>
      <c r="K19" s="34"/>
      <c r="L19" s="34"/>
      <c r="M19" s="35">
        <f t="shared" si="2"/>
        <v>-3.5922305185642702E-4</v>
      </c>
      <c r="N19" s="34"/>
    </row>
    <row r="20" spans="2:14" ht="15.75" customHeight="1" thickTop="1" thickBot="1">
      <c r="B20" s="75">
        <f>B19+1</f>
        <v>11</v>
      </c>
      <c r="C20" s="76" t="s">
        <v>29</v>
      </c>
      <c r="D20" s="77" t="s">
        <v>26</v>
      </c>
      <c r="E20" s="69">
        <v>39951</v>
      </c>
      <c r="F20" s="70" t="s">
        <v>30</v>
      </c>
      <c r="G20" s="73"/>
      <c r="H20" s="55">
        <v>113.32299999999999</v>
      </c>
      <c r="I20" s="55">
        <v>112.48399999999999</v>
      </c>
      <c r="J20" s="55">
        <v>112.42700000000001</v>
      </c>
      <c r="K20" s="34"/>
      <c r="L20" s="34"/>
      <c r="M20" s="35">
        <f t="shared" si="2"/>
        <v>-5.0673873617570456E-4</v>
      </c>
      <c r="N20" s="34"/>
    </row>
    <row r="21" spans="2:14" ht="16.5" thickTop="1" thickBot="1">
      <c r="B21" s="67">
        <v>12</v>
      </c>
      <c r="C21" s="68" t="s">
        <v>31</v>
      </c>
      <c r="D21" s="72" t="s">
        <v>26</v>
      </c>
      <c r="E21" s="69">
        <v>40109</v>
      </c>
      <c r="F21" s="70"/>
      <c r="G21" s="73"/>
      <c r="H21" s="55">
        <v>87.980999999999995</v>
      </c>
      <c r="I21" s="55">
        <v>86.811000000000007</v>
      </c>
      <c r="J21" s="55">
        <v>86.611000000000004</v>
      </c>
      <c r="K21" s="34"/>
      <c r="L21" s="34"/>
      <c r="M21" s="35">
        <f t="shared" si="2"/>
        <v>-2.3038555021829355E-3</v>
      </c>
      <c r="N21" s="34"/>
    </row>
    <row r="22" spans="2:14" ht="16.5" thickTop="1" thickBot="1">
      <c r="B22" s="51">
        <v>13</v>
      </c>
      <c r="C22" s="68" t="s">
        <v>32</v>
      </c>
      <c r="D22" s="72" t="s">
        <v>33</v>
      </c>
      <c r="E22" s="69">
        <v>39657</v>
      </c>
      <c r="F22" s="70"/>
      <c r="G22" s="73"/>
      <c r="H22" s="55">
        <v>140.483</v>
      </c>
      <c r="I22" s="55">
        <v>134.80000000000001</v>
      </c>
      <c r="J22" s="55">
        <v>134.13499999999999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34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100.889</v>
      </c>
      <c r="J23" s="55">
        <v>100.77800000000001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35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107.411</v>
      </c>
      <c r="J24" s="79">
        <v>107.32299999999999</v>
      </c>
      <c r="K24" s="34"/>
      <c r="L24" s="34"/>
      <c r="M24" s="35">
        <f>+(J24-I24)/I24</f>
        <v>-8.192829412258341E-4</v>
      </c>
      <c r="N24" s="34"/>
    </row>
    <row r="25" spans="2:14" ht="18" customHeight="1" thickTop="1" thickBot="1">
      <c r="B25" s="80" t="s">
        <v>36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37</v>
      </c>
      <c r="D26" s="85" t="s">
        <v>38</v>
      </c>
      <c r="E26" s="86">
        <v>39171</v>
      </c>
      <c r="F26" s="87"/>
      <c r="G26" s="88"/>
      <c r="H26" s="89">
        <v>1313.441</v>
      </c>
      <c r="I26" s="89">
        <v>1337.0450000000001</v>
      </c>
      <c r="J26" s="89">
        <v>1335.8530000000001</v>
      </c>
      <c r="K26" s="90" t="s">
        <v>39</v>
      </c>
      <c r="M26" s="91">
        <f t="shared" ref="M26:M38" si="3">+(J26-I26)/I26</f>
        <v>-8.9151823611023358E-4</v>
      </c>
    </row>
    <row r="27" spans="2:14" ht="16.5" thickTop="1" thickBot="1">
      <c r="B27" s="51">
        <f>+B26+1</f>
        <v>17</v>
      </c>
      <c r="C27" s="92" t="s">
        <v>40</v>
      </c>
      <c r="D27" s="93" t="s">
        <v>23</v>
      </c>
      <c r="E27" s="69">
        <v>38022</v>
      </c>
      <c r="F27" s="70"/>
      <c r="G27" s="94"/>
      <c r="H27" s="95">
        <v>2306.4969999999998</v>
      </c>
      <c r="I27" s="95">
        <v>2279.0010000000002</v>
      </c>
      <c r="J27" s="95">
        <v>2279.694</v>
      </c>
      <c r="K27" s="96" t="s">
        <v>41</v>
      </c>
      <c r="M27" s="91">
        <f t="shared" si="3"/>
        <v>3.0408060373810988E-4</v>
      </c>
    </row>
    <row r="28" spans="2:14" ht="16.5" thickTop="1" thickBot="1">
      <c r="B28" s="51">
        <f t="shared" ref="B28:B34" si="4">+B27+1</f>
        <v>18</v>
      </c>
      <c r="C28" s="97" t="s">
        <v>42</v>
      </c>
      <c r="D28" s="98" t="s">
        <v>19</v>
      </c>
      <c r="E28" s="69">
        <v>40210</v>
      </c>
      <c r="F28" s="70" t="s">
        <v>30</v>
      </c>
      <c r="G28" s="99"/>
      <c r="H28" s="100">
        <v>107.249</v>
      </c>
      <c r="I28" s="100">
        <v>105.18300000000001</v>
      </c>
      <c r="J28" s="100">
        <v>104.79300000000001</v>
      </c>
      <c r="K28" s="101" t="s">
        <v>43</v>
      </c>
      <c r="M28" s="91">
        <f t="shared" si="3"/>
        <v>-3.7078235076010435E-3</v>
      </c>
    </row>
    <row r="29" spans="2:14" ht="16.5" thickTop="1" thickBot="1">
      <c r="B29" s="51">
        <f t="shared" si="4"/>
        <v>19</v>
      </c>
      <c r="C29" s="68" t="s">
        <v>44</v>
      </c>
      <c r="D29" s="72" t="s">
        <v>45</v>
      </c>
      <c r="E29" s="69">
        <v>39745</v>
      </c>
      <c r="F29" s="70"/>
      <c r="G29" s="102"/>
      <c r="H29" s="55">
        <v>103.40600000000001</v>
      </c>
      <c r="I29" s="55">
        <v>102.762</v>
      </c>
      <c r="J29" s="55">
        <v>102.47799999999999</v>
      </c>
      <c r="K29" s="90" t="s">
        <v>39</v>
      </c>
      <c r="M29" s="91">
        <f t="shared" si="3"/>
        <v>-2.7636675035519554E-3</v>
      </c>
    </row>
    <row r="30" spans="2:14" ht="16.5" thickTop="1" thickBot="1">
      <c r="B30" s="51">
        <f t="shared" si="4"/>
        <v>20</v>
      </c>
      <c r="C30" s="68" t="s">
        <v>46</v>
      </c>
      <c r="D30" s="72" t="s">
        <v>45</v>
      </c>
      <c r="E30" s="69">
        <v>39748</v>
      </c>
      <c r="F30" s="70"/>
      <c r="G30" s="94"/>
      <c r="H30" s="55">
        <v>120.76600000000001</v>
      </c>
      <c r="I30" s="55">
        <v>122.538</v>
      </c>
      <c r="J30" s="55">
        <v>122.422</v>
      </c>
      <c r="K30" s="90" t="s">
        <v>39</v>
      </c>
      <c r="M30" s="91">
        <f t="shared" si="3"/>
        <v>-9.4664512232939713E-4</v>
      </c>
    </row>
    <row r="31" spans="2:14" ht="16.5" thickTop="1" thickBot="1">
      <c r="B31" s="51">
        <f t="shared" si="4"/>
        <v>21</v>
      </c>
      <c r="C31" s="68" t="s">
        <v>47</v>
      </c>
      <c r="D31" s="103" t="s">
        <v>48</v>
      </c>
      <c r="E31" s="69">
        <v>39535</v>
      </c>
      <c r="F31" s="70"/>
      <c r="G31" s="94"/>
      <c r="H31" s="95">
        <v>1190.742</v>
      </c>
      <c r="I31" s="104">
        <v>1195.557</v>
      </c>
      <c r="J31" s="104">
        <v>1189.7660000000001</v>
      </c>
      <c r="K31" s="105" t="s">
        <v>17</v>
      </c>
      <c r="M31" s="91">
        <f t="shared" si="3"/>
        <v>-4.8437673820653799E-3</v>
      </c>
    </row>
    <row r="32" spans="2:14" ht="16.5" thickTop="1" thickBot="1">
      <c r="B32" s="51">
        <f t="shared" si="4"/>
        <v>22</v>
      </c>
      <c r="C32" s="68" t="s">
        <v>49</v>
      </c>
      <c r="D32" s="72" t="s">
        <v>26</v>
      </c>
      <c r="E32" s="69">
        <v>39937</v>
      </c>
      <c r="F32" s="70"/>
      <c r="G32" s="94"/>
      <c r="H32" s="55">
        <v>127.271</v>
      </c>
      <c r="I32" s="55">
        <v>127.661</v>
      </c>
      <c r="J32" s="55">
        <v>127.285</v>
      </c>
      <c r="K32" s="90" t="s">
        <v>39</v>
      </c>
      <c r="M32" s="91">
        <f t="shared" si="3"/>
        <v>-2.9453004441450776E-3</v>
      </c>
    </row>
    <row r="33" spans="1:15" ht="16.5" thickTop="1" thickBot="1">
      <c r="B33" s="51">
        <f t="shared" si="4"/>
        <v>23</v>
      </c>
      <c r="C33" s="68" t="s">
        <v>50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15.691000000000001</v>
      </c>
      <c r="J33" s="55">
        <v>15.635999999999999</v>
      </c>
      <c r="K33" s="90" t="s">
        <v>39</v>
      </c>
      <c r="M33" s="91">
        <f t="shared" si="3"/>
        <v>-3.5051940602894328E-3</v>
      </c>
    </row>
    <row r="34" spans="1:15" ht="16.5" thickTop="1" thickBot="1">
      <c r="B34" s="51">
        <f t="shared" si="4"/>
        <v>24</v>
      </c>
      <c r="C34" s="68" t="s">
        <v>51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5994.5230000000001</v>
      </c>
      <c r="J34" s="95">
        <v>5972.9049999999997</v>
      </c>
      <c r="K34" s="90" t="s">
        <v>39</v>
      </c>
      <c r="M34" s="91">
        <f t="shared" si="3"/>
        <v>-3.6062919434958199E-3</v>
      </c>
    </row>
    <row r="35" spans="1:15" ht="16.5" thickTop="1" thickBot="1">
      <c r="B35" s="51">
        <f>B34+1</f>
        <v>25</v>
      </c>
      <c r="C35" s="68" t="s">
        <v>52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5086.902</v>
      </c>
      <c r="J35" s="95">
        <v>5075.6409999999996</v>
      </c>
      <c r="K35" s="90"/>
      <c r="M35" s="91">
        <f t="shared" si="3"/>
        <v>-2.2137245812874754E-3</v>
      </c>
    </row>
    <row r="36" spans="1:15" ht="16.5" thickTop="1" thickBot="1">
      <c r="B36" s="51">
        <f t="shared" ref="B36:B38" si="5">B35+1</f>
        <v>26</v>
      </c>
      <c r="C36" s="107" t="s">
        <v>53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2.2050000000000001</v>
      </c>
      <c r="J36" s="104">
        <v>2.2040000000000002</v>
      </c>
      <c r="K36" s="105" t="s">
        <v>17</v>
      </c>
      <c r="M36" s="91">
        <f t="shared" si="3"/>
        <v>-4.5351473922897498E-4</v>
      </c>
    </row>
    <row r="37" spans="1:15" ht="16.5" thickTop="1" thickBot="1">
      <c r="A37" s="6" t="s">
        <v>54</v>
      </c>
      <c r="B37" s="51">
        <f t="shared" si="5"/>
        <v>27</v>
      </c>
      <c r="C37" s="107" t="s">
        <v>55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1.9059999999999999</v>
      </c>
      <c r="J37" s="104">
        <v>1.9</v>
      </c>
      <c r="K37" s="105" t="s">
        <v>17</v>
      </c>
      <c r="M37" s="91">
        <f t="shared" si="3"/>
        <v>-3.1479538300104963E-3</v>
      </c>
    </row>
    <row r="38" spans="1:15" ht="16.5" thickTop="1" thickBot="1">
      <c r="B38" s="51">
        <f t="shared" si="5"/>
        <v>28</v>
      </c>
      <c r="C38" s="76" t="s">
        <v>56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1.141</v>
      </c>
      <c r="J38" s="78">
        <v>1.145</v>
      </c>
      <c r="K38" s="101" t="s">
        <v>43</v>
      </c>
      <c r="M38" s="91">
        <f t="shared" si="3"/>
        <v>3.5056967572305027E-3</v>
      </c>
    </row>
    <row r="39" spans="1:15" ht="18" customHeight="1" thickTop="1" thickBot="1">
      <c r="B39" s="110" t="s">
        <v>57</v>
      </c>
      <c r="C39" s="111"/>
      <c r="D39" s="111"/>
      <c r="E39" s="111"/>
      <c r="F39" s="111"/>
      <c r="G39" s="111"/>
      <c r="H39" s="111"/>
      <c r="I39" s="112"/>
      <c r="J39" s="113"/>
    </row>
    <row r="40" spans="1:15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58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5" ht="13.5" customHeight="1" thickBot="1">
      <c r="B41" s="119"/>
      <c r="C41" s="120"/>
      <c r="D41" s="120"/>
      <c r="E41" s="121"/>
      <c r="F41" s="122" t="s">
        <v>59</v>
      </c>
      <c r="G41" s="122" t="s">
        <v>60</v>
      </c>
      <c r="H41" s="122"/>
      <c r="I41" s="122"/>
      <c r="J41" s="123"/>
      <c r="M41" s="6"/>
    </row>
    <row r="42" spans="1:15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  <c r="O42" s="129"/>
    </row>
    <row r="43" spans="1:15" thickTop="1" thickBot="1">
      <c r="B43" s="130" t="s">
        <v>61</v>
      </c>
      <c r="C43" s="131"/>
      <c r="D43" s="131"/>
      <c r="E43" s="131"/>
      <c r="F43" s="131"/>
      <c r="G43" s="131"/>
      <c r="H43" s="131"/>
      <c r="I43" s="131"/>
      <c r="J43" s="132"/>
      <c r="M43" s="6"/>
    </row>
    <row r="44" spans="1:15" ht="16.5" thickTop="1" thickBot="1">
      <c r="B44" s="133">
        <v>29</v>
      </c>
      <c r="C44" s="134" t="s">
        <v>62</v>
      </c>
      <c r="D44" s="98" t="s">
        <v>13</v>
      </c>
      <c r="E44" s="135">
        <v>36831</v>
      </c>
      <c r="F44" s="135">
        <v>41401</v>
      </c>
      <c r="G44" s="136">
        <v>3.2010000000000001</v>
      </c>
      <c r="H44" s="137">
        <v>107.25</v>
      </c>
      <c r="I44" s="137">
        <v>106.029</v>
      </c>
      <c r="J44" s="137">
        <v>106.041</v>
      </c>
      <c r="K44" s="34"/>
      <c r="L44" s="34"/>
      <c r="M44" s="35"/>
      <c r="N44" s="34"/>
    </row>
    <row r="45" spans="1:15" ht="16.5" thickTop="1" thickBot="1">
      <c r="B45" s="138">
        <f>B44+1</f>
        <v>30</v>
      </c>
      <c r="C45" s="139" t="s">
        <v>63</v>
      </c>
      <c r="D45" s="77" t="s">
        <v>19</v>
      </c>
      <c r="E45" s="135">
        <v>34974</v>
      </c>
      <c r="F45" s="135">
        <v>41379</v>
      </c>
      <c r="G45" s="140">
        <v>3.4870000000000001</v>
      </c>
      <c r="H45" s="55">
        <v>104.16200000000001</v>
      </c>
      <c r="I45" s="55">
        <v>102.395</v>
      </c>
      <c r="J45" s="55">
        <v>102.404</v>
      </c>
      <c r="K45" s="34"/>
      <c r="L45" s="34"/>
      <c r="M45" s="35"/>
      <c r="N45" s="34"/>
    </row>
    <row r="46" spans="1:15" ht="16.5" thickTop="1" thickBot="1">
      <c r="B46" s="138">
        <f t="shared" ref="B46:B68" si="6">B45+1</f>
        <v>31</v>
      </c>
      <c r="C46" s="141" t="s">
        <v>64</v>
      </c>
      <c r="D46" s="77" t="s">
        <v>19</v>
      </c>
      <c r="E46" s="135">
        <v>38847</v>
      </c>
      <c r="F46" s="135">
        <v>41366</v>
      </c>
      <c r="G46" s="140">
        <v>3.3980000000000001</v>
      </c>
      <c r="H46" s="55">
        <v>105.267</v>
      </c>
      <c r="I46" s="55">
        <v>103.688</v>
      </c>
      <c r="J46" s="55">
        <v>103.69799999999999</v>
      </c>
      <c r="K46" s="34"/>
      <c r="L46" s="34"/>
      <c r="M46" s="35"/>
      <c r="N46" s="34"/>
    </row>
    <row r="47" spans="1:15" ht="16.5" thickTop="1" thickBot="1">
      <c r="B47" s="138">
        <f t="shared" si="6"/>
        <v>32</v>
      </c>
      <c r="C47" s="141" t="s">
        <v>65</v>
      </c>
      <c r="D47" s="77" t="s">
        <v>66</v>
      </c>
      <c r="E47" s="135">
        <v>36831</v>
      </c>
      <c r="F47" s="135">
        <v>41421</v>
      </c>
      <c r="G47" s="140">
        <v>3.8959999999999999</v>
      </c>
      <c r="H47" s="55">
        <v>102.46599999999999</v>
      </c>
      <c r="I47" s="55">
        <v>100.621</v>
      </c>
      <c r="J47" s="55">
        <v>100.633</v>
      </c>
      <c r="K47" s="34"/>
      <c r="L47" s="34"/>
      <c r="M47" s="35"/>
      <c r="N47" s="34"/>
    </row>
    <row r="48" spans="1:15" ht="16.5" thickTop="1" thickBot="1">
      <c r="B48" s="138">
        <f t="shared" si="6"/>
        <v>33</v>
      </c>
      <c r="C48" s="142" t="s">
        <v>67</v>
      </c>
      <c r="D48" s="77" t="s">
        <v>68</v>
      </c>
      <c r="E48" s="135">
        <v>39209</v>
      </c>
      <c r="F48" s="135">
        <v>41421</v>
      </c>
      <c r="G48" s="140">
        <v>3.7149999999999999</v>
      </c>
      <c r="H48" s="55">
        <v>103.164</v>
      </c>
      <c r="I48" s="55">
        <v>101.462</v>
      </c>
      <c r="J48" s="55">
        <v>101.47</v>
      </c>
      <c r="K48" s="34"/>
      <c r="L48" s="34"/>
      <c r="M48" s="35"/>
      <c r="N48" s="34"/>
    </row>
    <row r="49" spans="2:14" ht="15.75" thickTop="1">
      <c r="B49" s="138">
        <f t="shared" si="6"/>
        <v>34</v>
      </c>
      <c r="C49" s="142" t="s">
        <v>69</v>
      </c>
      <c r="D49" s="77" t="s">
        <v>23</v>
      </c>
      <c r="E49" s="135">
        <v>37865</v>
      </c>
      <c r="F49" s="135">
        <v>41422</v>
      </c>
      <c r="G49" s="140">
        <v>3.3929999999999998</v>
      </c>
      <c r="H49" s="55">
        <v>106.613</v>
      </c>
      <c r="I49" s="55">
        <v>105.02800000000001</v>
      </c>
      <c r="J49" s="55">
        <v>105.03700000000001</v>
      </c>
      <c r="K49" s="34"/>
      <c r="L49" s="34"/>
      <c r="M49" s="44"/>
      <c r="N49" s="34"/>
    </row>
    <row r="50" spans="2:14">
      <c r="B50" s="138">
        <f t="shared" si="6"/>
        <v>35</v>
      </c>
      <c r="C50" s="139" t="s">
        <v>70</v>
      </c>
      <c r="D50" s="77" t="s">
        <v>45</v>
      </c>
      <c r="E50" s="135">
        <v>35436</v>
      </c>
      <c r="F50" s="135">
        <v>41425</v>
      </c>
      <c r="G50" s="140">
        <v>3.8140000000000001</v>
      </c>
      <c r="H50" s="55">
        <v>103.696</v>
      </c>
      <c r="I50" s="55">
        <v>101.971</v>
      </c>
      <c r="J50" s="55">
        <v>101.983</v>
      </c>
      <c r="K50" s="34"/>
      <c r="L50" s="34"/>
      <c r="M50" s="44"/>
      <c r="N50" s="34"/>
    </row>
    <row r="51" spans="2:14" ht="15.75" thickBot="1">
      <c r="B51" s="138">
        <f t="shared" si="6"/>
        <v>36</v>
      </c>
      <c r="C51" s="139" t="s">
        <v>71</v>
      </c>
      <c r="D51" s="77" t="s">
        <v>72</v>
      </c>
      <c r="E51" s="135">
        <v>35464</v>
      </c>
      <c r="F51" s="135">
        <v>41396</v>
      </c>
      <c r="G51" s="140">
        <v>3.8740000000000001</v>
      </c>
      <c r="H51" s="55">
        <v>103.57899999999999</v>
      </c>
      <c r="I51" s="55">
        <v>101.59699999999999</v>
      </c>
      <c r="J51" s="55">
        <v>101.608</v>
      </c>
      <c r="K51" s="34"/>
      <c r="L51" s="34"/>
      <c r="M51" s="44"/>
      <c r="N51" s="34"/>
    </row>
    <row r="52" spans="2:14" ht="16.5" thickTop="1" thickBot="1">
      <c r="B52" s="138">
        <f t="shared" si="6"/>
        <v>37</v>
      </c>
      <c r="C52" s="142" t="s">
        <v>73</v>
      </c>
      <c r="D52" s="77" t="s">
        <v>72</v>
      </c>
      <c r="E52" s="135">
        <v>39188</v>
      </c>
      <c r="F52" s="135">
        <v>41396</v>
      </c>
      <c r="G52" s="140">
        <v>3.8</v>
      </c>
      <c r="H52" s="55">
        <v>104.035</v>
      </c>
      <c r="I52" s="55">
        <v>102.178</v>
      </c>
      <c r="J52" s="55">
        <v>102.18899999999999</v>
      </c>
      <c r="K52" s="34"/>
      <c r="L52" s="34"/>
      <c r="M52" s="35"/>
      <c r="N52" s="34"/>
    </row>
    <row r="53" spans="2:14" ht="15" customHeight="1" thickTop="1" thickBot="1">
      <c r="B53" s="138">
        <f t="shared" si="6"/>
        <v>38</v>
      </c>
      <c r="C53" s="139" t="s">
        <v>74</v>
      </c>
      <c r="D53" s="77" t="s">
        <v>75</v>
      </c>
      <c r="E53" s="135">
        <v>37207</v>
      </c>
      <c r="F53" s="135">
        <v>41418</v>
      </c>
      <c r="G53" s="140">
        <v>3.5009999999999999</v>
      </c>
      <c r="H53" s="143">
        <v>105.393</v>
      </c>
      <c r="I53" s="143">
        <v>103.709</v>
      </c>
      <c r="J53" s="143">
        <v>103.71899999999999</v>
      </c>
    </row>
    <row r="54" spans="2:14" ht="16.5" thickTop="1" thickBot="1">
      <c r="B54" s="138">
        <f t="shared" si="6"/>
        <v>39</v>
      </c>
      <c r="C54" s="139" t="s">
        <v>76</v>
      </c>
      <c r="D54" s="77" t="s">
        <v>77</v>
      </c>
      <c r="E54" s="135">
        <v>37043</v>
      </c>
      <c r="F54" s="135">
        <v>41424</v>
      </c>
      <c r="G54" s="140">
        <v>3.395</v>
      </c>
      <c r="H54" s="143">
        <v>101.616</v>
      </c>
      <c r="I54" s="143">
        <v>100.03</v>
      </c>
      <c r="J54" s="143">
        <v>100.04</v>
      </c>
      <c r="K54" s="34"/>
      <c r="L54" s="34"/>
      <c r="M54" s="35"/>
      <c r="N54" s="34"/>
    </row>
    <row r="55" spans="2:14" ht="16.5" thickTop="1" thickBot="1">
      <c r="B55" s="138">
        <f t="shared" si="6"/>
        <v>40</v>
      </c>
      <c r="C55" s="139" t="s">
        <v>78</v>
      </c>
      <c r="D55" s="77" t="s">
        <v>79</v>
      </c>
      <c r="E55" s="135">
        <v>37242</v>
      </c>
      <c r="F55" s="135">
        <v>41351</v>
      </c>
      <c r="G55" s="140">
        <v>3.7650000000000001</v>
      </c>
      <c r="H55" s="55">
        <v>103.937</v>
      </c>
      <c r="I55" s="55">
        <v>102.169</v>
      </c>
      <c r="J55" s="55">
        <v>102.18</v>
      </c>
      <c r="K55" s="34"/>
      <c r="L55" s="34"/>
      <c r="M55" s="35"/>
      <c r="N55" s="34"/>
    </row>
    <row r="56" spans="2:14" ht="15.75" customHeight="1" thickTop="1" thickBot="1">
      <c r="B56" s="138">
        <f t="shared" si="6"/>
        <v>41</v>
      </c>
      <c r="C56" s="142" t="s">
        <v>80</v>
      </c>
      <c r="D56" s="77" t="s">
        <v>48</v>
      </c>
      <c r="E56" s="135">
        <v>39489</v>
      </c>
      <c r="F56" s="135">
        <v>41424</v>
      </c>
      <c r="G56" s="140">
        <v>3.3159999999999998</v>
      </c>
      <c r="H56" s="55">
        <v>103.745</v>
      </c>
      <c r="I56" s="55">
        <v>102.211</v>
      </c>
      <c r="J56" s="55">
        <v>102.22199999999999</v>
      </c>
      <c r="K56" s="34"/>
      <c r="L56" s="34"/>
      <c r="M56" s="35"/>
      <c r="N56" s="34"/>
    </row>
    <row r="57" spans="2:14" ht="17.25" customHeight="1" thickTop="1" thickBot="1">
      <c r="B57" s="138">
        <f t="shared" si="6"/>
        <v>42</v>
      </c>
      <c r="C57" s="142" t="s">
        <v>81</v>
      </c>
      <c r="D57" s="77" t="s">
        <v>82</v>
      </c>
      <c r="E57" s="135">
        <v>36075</v>
      </c>
      <c r="F57" s="135">
        <v>41394</v>
      </c>
      <c r="G57" s="140">
        <v>3.383</v>
      </c>
      <c r="H57" s="55">
        <v>106.429</v>
      </c>
      <c r="I57" s="55">
        <v>104.85899999999999</v>
      </c>
      <c r="J57" s="55">
        <v>104.869</v>
      </c>
      <c r="K57" s="34"/>
      <c r="L57" s="34"/>
      <c r="M57" s="35"/>
      <c r="N57" s="34"/>
    </row>
    <row r="58" spans="2:14" ht="16.5" thickTop="1" thickBot="1">
      <c r="B58" s="138">
        <f>B57+1</f>
        <v>43</v>
      </c>
      <c r="C58" s="142" t="s">
        <v>83</v>
      </c>
      <c r="D58" s="77" t="s">
        <v>84</v>
      </c>
      <c r="E58" s="135">
        <v>37396</v>
      </c>
      <c r="F58" s="135">
        <v>41382</v>
      </c>
      <c r="G58" s="140">
        <v>3.59</v>
      </c>
      <c r="H58" s="55">
        <v>105.458</v>
      </c>
      <c r="I58" s="55">
        <v>103.684</v>
      </c>
      <c r="J58" s="55">
        <v>103.694</v>
      </c>
      <c r="K58" s="34"/>
      <c r="L58" s="34"/>
      <c r="M58" s="35"/>
      <c r="N58" s="34"/>
    </row>
    <row r="59" spans="2:14" ht="16.5" thickTop="1" thickBot="1">
      <c r="B59" s="138">
        <f t="shared" si="6"/>
        <v>44</v>
      </c>
      <c r="C59" s="142" t="s">
        <v>85</v>
      </c>
      <c r="D59" s="77" t="s">
        <v>26</v>
      </c>
      <c r="E59" s="135">
        <v>40211</v>
      </c>
      <c r="F59" s="135">
        <v>41423</v>
      </c>
      <c r="G59" s="140">
        <v>2.823</v>
      </c>
      <c r="H59" s="55">
        <v>102.929</v>
      </c>
      <c r="I59" s="55">
        <v>101.64100000000001</v>
      </c>
      <c r="J59" s="55">
        <v>101.648</v>
      </c>
      <c r="K59" s="34"/>
      <c r="L59" s="34"/>
      <c r="M59" s="35"/>
      <c r="N59" s="34"/>
    </row>
    <row r="60" spans="2:14" ht="16.5" thickTop="1" thickBot="1">
      <c r="B60" s="138">
        <f t="shared" si="6"/>
        <v>45</v>
      </c>
      <c r="C60" s="139" t="s">
        <v>86</v>
      </c>
      <c r="D60" s="77" t="s">
        <v>87</v>
      </c>
      <c r="E60" s="135">
        <v>33910</v>
      </c>
      <c r="F60" s="144">
        <v>47190</v>
      </c>
      <c r="G60" s="140">
        <v>3.32</v>
      </c>
      <c r="H60" s="55">
        <v>102.35</v>
      </c>
      <c r="I60" s="55">
        <v>100.739</v>
      </c>
      <c r="J60" s="55">
        <v>100.749</v>
      </c>
      <c r="K60" s="34"/>
      <c r="L60" s="34"/>
      <c r="M60" s="35"/>
      <c r="N60" s="34"/>
    </row>
    <row r="61" spans="2:14" ht="16.5" thickTop="1" thickBot="1">
      <c r="B61" s="138">
        <f t="shared" si="6"/>
        <v>46</v>
      </c>
      <c r="C61" s="142" t="s">
        <v>88</v>
      </c>
      <c r="D61" s="77" t="s">
        <v>89</v>
      </c>
      <c r="E61" s="135">
        <v>36815</v>
      </c>
      <c r="F61" s="135">
        <v>41423</v>
      </c>
      <c r="G61" s="140">
        <v>3.4350000000000001</v>
      </c>
      <c r="H61" s="55">
        <v>104.217</v>
      </c>
      <c r="I61" s="55">
        <v>102.717</v>
      </c>
      <c r="J61" s="55">
        <v>102.727</v>
      </c>
      <c r="K61" s="34"/>
      <c r="L61" s="34"/>
      <c r="M61" s="35"/>
      <c r="N61" s="34"/>
    </row>
    <row r="62" spans="2:14" ht="16.5" thickTop="1" thickBot="1">
      <c r="B62" s="138">
        <f t="shared" si="6"/>
        <v>47</v>
      </c>
      <c r="C62" s="145" t="s">
        <v>90</v>
      </c>
      <c r="D62" s="146" t="s">
        <v>91</v>
      </c>
      <c r="E62" s="147">
        <v>35744</v>
      </c>
      <c r="F62" s="135">
        <v>41424</v>
      </c>
      <c r="G62" s="148">
        <v>3.8780000000000001</v>
      </c>
      <c r="H62" s="149">
        <v>102.401</v>
      </c>
      <c r="I62" s="55">
        <v>100.518</v>
      </c>
      <c r="J62" s="55">
        <v>100.529</v>
      </c>
      <c r="K62" s="34"/>
      <c r="L62" s="34"/>
      <c r="M62" s="35"/>
      <c r="N62" s="34"/>
    </row>
    <row r="63" spans="2:14" ht="16.5" thickTop="1" thickBot="1">
      <c r="B63" s="138">
        <f t="shared" si="6"/>
        <v>48</v>
      </c>
      <c r="C63" s="150" t="s">
        <v>92</v>
      </c>
      <c r="D63" s="151" t="s">
        <v>93</v>
      </c>
      <c r="E63" s="152">
        <v>40000</v>
      </c>
      <c r="F63" s="152">
        <v>41425</v>
      </c>
      <c r="G63" s="153">
        <v>3.5169999999999999</v>
      </c>
      <c r="H63" s="55">
        <v>103.37</v>
      </c>
      <c r="I63" s="55">
        <v>101.69</v>
      </c>
      <c r="J63" s="55">
        <v>101.7</v>
      </c>
      <c r="K63" s="34"/>
      <c r="L63" s="34"/>
      <c r="M63" s="35"/>
      <c r="N63" s="34"/>
    </row>
    <row r="64" spans="2:14" ht="16.5" thickTop="1" thickBot="1">
      <c r="B64" s="138">
        <f t="shared" si="6"/>
        <v>49</v>
      </c>
      <c r="C64" s="154" t="s">
        <v>94</v>
      </c>
      <c r="D64" s="98" t="s">
        <v>95</v>
      </c>
      <c r="E64" s="135">
        <v>39604</v>
      </c>
      <c r="F64" s="135">
        <v>41423</v>
      </c>
      <c r="G64" s="136">
        <v>3.1240000000000001</v>
      </c>
      <c r="H64" s="143">
        <v>104.285</v>
      </c>
      <c r="I64" s="143">
        <v>102.735</v>
      </c>
      <c r="J64" s="143">
        <v>102.742</v>
      </c>
      <c r="K64" s="34"/>
      <c r="L64" s="34"/>
      <c r="M64" s="35"/>
      <c r="N64" s="34"/>
    </row>
    <row r="65" spans="1:14" ht="16.5" thickTop="1" thickBot="1">
      <c r="B65" s="138">
        <f t="shared" si="6"/>
        <v>50</v>
      </c>
      <c r="C65" s="139" t="s">
        <v>96</v>
      </c>
      <c r="D65" s="77" t="s">
        <v>97</v>
      </c>
      <c r="E65" s="135">
        <v>35481</v>
      </c>
      <c r="F65" s="135">
        <v>41421</v>
      </c>
      <c r="G65" s="140">
        <v>3.8660000000000001</v>
      </c>
      <c r="H65" s="55">
        <v>102.367</v>
      </c>
      <c r="I65" s="55">
        <v>100.515</v>
      </c>
      <c r="J65" s="55">
        <v>100.52500000000001</v>
      </c>
      <c r="K65" s="34"/>
      <c r="L65" s="34"/>
      <c r="M65" s="35"/>
      <c r="N65" s="34"/>
    </row>
    <row r="66" spans="1:14" ht="16.5" thickTop="1" thickBot="1">
      <c r="A66" s="6">
        <v>0</v>
      </c>
      <c r="B66" s="138">
        <f>B65+1</f>
        <v>51</v>
      </c>
      <c r="C66" s="142" t="s">
        <v>98</v>
      </c>
      <c r="D66" s="77" t="s">
        <v>33</v>
      </c>
      <c r="E66" s="135">
        <v>39706</v>
      </c>
      <c r="F66" s="135">
        <v>41388</v>
      </c>
      <c r="G66" s="140">
        <v>3.746</v>
      </c>
      <c r="H66" s="55">
        <v>103.8</v>
      </c>
      <c r="I66" s="55">
        <v>101.82299999999999</v>
      </c>
      <c r="J66" s="55">
        <v>101.833</v>
      </c>
      <c r="K66" s="34"/>
      <c r="L66" s="34"/>
      <c r="M66" s="35"/>
      <c r="N66" s="34"/>
    </row>
    <row r="67" spans="1:14" ht="16.5" thickTop="1" thickBot="1">
      <c r="A67" s="6">
        <v>103</v>
      </c>
      <c r="B67" s="138">
        <f t="shared" si="6"/>
        <v>52</v>
      </c>
      <c r="C67" s="142" t="s">
        <v>99</v>
      </c>
      <c r="D67" s="77" t="s">
        <v>10</v>
      </c>
      <c r="E67" s="135">
        <v>38565</v>
      </c>
      <c r="F67" s="135">
        <v>41425</v>
      </c>
      <c r="G67" s="140">
        <v>3.1349999999999998</v>
      </c>
      <c r="H67" s="55">
        <v>104.521</v>
      </c>
      <c r="I67" s="55">
        <v>103.01900000000001</v>
      </c>
      <c r="J67" s="55">
        <v>103.027</v>
      </c>
      <c r="K67" s="34"/>
      <c r="L67" s="34"/>
      <c r="M67" s="35"/>
      <c r="N67" s="34"/>
    </row>
    <row r="68" spans="1:14" ht="16.5" thickTop="1" thickBot="1">
      <c r="B68" s="155">
        <f t="shared" si="6"/>
        <v>53</v>
      </c>
      <c r="C68" s="156" t="s">
        <v>100</v>
      </c>
      <c r="D68" s="146" t="s">
        <v>101</v>
      </c>
      <c r="E68" s="157">
        <v>34288</v>
      </c>
      <c r="F68" s="157">
        <v>41418</v>
      </c>
      <c r="G68" s="148">
        <v>3.2829999999999999</v>
      </c>
      <c r="H68" s="149">
        <v>101.94199999999999</v>
      </c>
      <c r="I68" s="149">
        <v>100.426</v>
      </c>
      <c r="J68" s="149">
        <v>100.435</v>
      </c>
      <c r="K68" s="34"/>
      <c r="L68" s="34"/>
      <c r="M68" s="35"/>
      <c r="N68" s="34"/>
    </row>
    <row r="69" spans="1:14" ht="16.5" thickTop="1" thickBot="1">
      <c r="A69" s="6" t="s">
        <v>54</v>
      </c>
      <c r="B69" s="158" t="s">
        <v>102</v>
      </c>
      <c r="C69" s="159"/>
      <c r="D69" s="159"/>
      <c r="E69" s="159"/>
      <c r="F69" s="159"/>
      <c r="G69" s="159"/>
      <c r="H69" s="159"/>
      <c r="I69" s="159"/>
      <c r="J69" s="160"/>
      <c r="K69" s="34"/>
      <c r="L69" s="34"/>
      <c r="M69" s="35"/>
      <c r="N69" s="34"/>
    </row>
    <row r="70" spans="1:14" ht="16.5" thickTop="1" thickBot="1">
      <c r="B70" s="161">
        <v>54</v>
      </c>
      <c r="C70" s="162" t="s">
        <v>103</v>
      </c>
      <c r="D70" s="163" t="s">
        <v>13</v>
      </c>
      <c r="E70" s="135">
        <v>39084</v>
      </c>
      <c r="F70" s="135">
        <v>41394</v>
      </c>
      <c r="G70" s="136">
        <v>0.314</v>
      </c>
      <c r="H70" s="164">
        <v>10.458</v>
      </c>
      <c r="I70" s="164">
        <v>10.324</v>
      </c>
      <c r="J70" s="164">
        <v>10.324999999999999</v>
      </c>
      <c r="K70" s="34"/>
      <c r="L70" s="34"/>
      <c r="M70" s="35"/>
      <c r="N70" s="34"/>
    </row>
    <row r="71" spans="1:14" ht="16.5" thickTop="1" thickBot="1">
      <c r="A71" s="6" t="s">
        <v>54</v>
      </c>
      <c r="B71" s="165">
        <f>+B70+1</f>
        <v>55</v>
      </c>
      <c r="C71" s="166" t="s">
        <v>104</v>
      </c>
      <c r="D71" s="167" t="s">
        <v>23</v>
      </c>
      <c r="E71" s="168">
        <v>39762</v>
      </c>
      <c r="F71" s="168">
        <v>41415</v>
      </c>
      <c r="G71" s="140">
        <v>3.9449999999999998</v>
      </c>
      <c r="H71" s="169">
        <v>103.31</v>
      </c>
      <c r="I71" s="169">
        <v>101.13500000000001</v>
      </c>
      <c r="J71" s="169">
        <v>101.14400000000001</v>
      </c>
      <c r="M71" s="91"/>
    </row>
    <row r="72" spans="1:14" ht="16.5" thickTop="1" thickBot="1">
      <c r="B72" s="170">
        <f>+B71+1</f>
        <v>56</v>
      </c>
      <c r="C72" s="171" t="s">
        <v>105</v>
      </c>
      <c r="D72" s="146" t="s">
        <v>106</v>
      </c>
      <c r="E72" s="172">
        <v>40543</v>
      </c>
      <c r="F72" s="172">
        <v>41418</v>
      </c>
      <c r="G72" s="148">
        <v>3.57</v>
      </c>
      <c r="H72" s="79">
        <v>103.455</v>
      </c>
      <c r="I72" s="79">
        <v>101.69199999999999</v>
      </c>
      <c r="J72" s="79">
        <v>101.703</v>
      </c>
      <c r="M72" s="91"/>
    </row>
    <row r="73" spans="1:14" ht="18" customHeight="1" thickTop="1" thickBot="1">
      <c r="B73" s="130" t="s">
        <v>107</v>
      </c>
      <c r="C73" s="159"/>
      <c r="D73" s="159"/>
      <c r="E73" s="159"/>
      <c r="F73" s="159"/>
      <c r="G73" s="159"/>
      <c r="H73" s="159"/>
      <c r="I73" s="173"/>
      <c r="J73" s="174"/>
      <c r="M73" s="91"/>
    </row>
    <row r="74" spans="1:14" ht="16.5" thickTop="1" thickBot="1">
      <c r="B74" s="175">
        <v>57</v>
      </c>
      <c r="C74" s="176" t="s">
        <v>108</v>
      </c>
      <c r="D74" s="177" t="s">
        <v>75</v>
      </c>
      <c r="E74" s="147">
        <v>39503</v>
      </c>
      <c r="F74" s="147">
        <v>41418</v>
      </c>
      <c r="G74" s="178">
        <v>3.6549999999999998</v>
      </c>
      <c r="H74" s="33">
        <v>101.07899999999999</v>
      </c>
      <c r="I74" s="33">
        <v>99.322000000000003</v>
      </c>
      <c r="J74" s="33">
        <v>99.394000000000005</v>
      </c>
      <c r="K74" s="90" t="s">
        <v>39</v>
      </c>
      <c r="M74" s="91">
        <f>+(J74-I74)/I74</f>
        <v>7.2491492317918209E-4</v>
      </c>
    </row>
    <row r="75" spans="1:14" ht="13.5" customHeight="1" thickTop="1" thickBot="1">
      <c r="B75" s="130" t="s">
        <v>109</v>
      </c>
      <c r="C75" s="159"/>
      <c r="D75" s="159"/>
      <c r="E75" s="159"/>
      <c r="F75" s="159"/>
      <c r="G75" s="159"/>
      <c r="H75" s="159"/>
      <c r="I75" s="173"/>
      <c r="J75" s="174"/>
      <c r="M75" s="179"/>
    </row>
    <row r="76" spans="1:14" ht="16.5" thickTop="1" thickBot="1">
      <c r="B76" s="180">
        <v>58</v>
      </c>
      <c r="C76" s="162" t="s">
        <v>110</v>
      </c>
      <c r="D76" s="98" t="s">
        <v>13</v>
      </c>
      <c r="E76" s="135">
        <v>34561</v>
      </c>
      <c r="F76" s="135">
        <v>41401</v>
      </c>
      <c r="G76" s="136">
        <v>0.70199999999999996</v>
      </c>
      <c r="H76" s="137">
        <v>70.831999999999994</v>
      </c>
      <c r="I76" s="137">
        <v>67.444999999999993</v>
      </c>
      <c r="J76" s="137">
        <v>67.474000000000004</v>
      </c>
      <c r="K76" s="34"/>
      <c r="L76" s="34"/>
      <c r="M76" s="35"/>
      <c r="N76" s="34"/>
    </row>
    <row r="77" spans="1:14" ht="16.5" thickTop="1" thickBot="1">
      <c r="B77" s="180">
        <f t="shared" ref="B77:B90" si="7">+B76+1</f>
        <v>59</v>
      </c>
      <c r="C77" s="166" t="s">
        <v>111</v>
      </c>
      <c r="D77" s="167" t="s">
        <v>66</v>
      </c>
      <c r="E77" s="181">
        <v>34415</v>
      </c>
      <c r="F77" s="135">
        <v>41421</v>
      </c>
      <c r="G77" s="140">
        <v>2.2160000000000002</v>
      </c>
      <c r="H77" s="55">
        <v>150.572</v>
      </c>
      <c r="I77" s="55">
        <v>150.37899999999999</v>
      </c>
      <c r="J77" s="55">
        <v>149.99</v>
      </c>
      <c r="K77" s="34"/>
      <c r="L77" s="34"/>
      <c r="M77" s="35"/>
      <c r="N77" s="34"/>
    </row>
    <row r="78" spans="1:14" ht="16.5" thickTop="1" thickBot="1">
      <c r="B78" s="180">
        <f t="shared" si="7"/>
        <v>60</v>
      </c>
      <c r="C78" s="166" t="s">
        <v>112</v>
      </c>
      <c r="D78" s="77" t="s">
        <v>66</v>
      </c>
      <c r="E78" s="181">
        <v>34415</v>
      </c>
      <c r="F78" s="135">
        <v>41421</v>
      </c>
      <c r="G78" s="140">
        <v>18.41</v>
      </c>
      <c r="H78" s="55">
        <v>1493.097</v>
      </c>
      <c r="I78" s="55">
        <v>1496.2909999999999</v>
      </c>
      <c r="J78" s="55">
        <v>1493.0419999999999</v>
      </c>
      <c r="K78" s="34"/>
      <c r="L78" s="34"/>
      <c r="M78" s="35"/>
      <c r="N78" s="34"/>
    </row>
    <row r="79" spans="1:14" ht="16.5" thickTop="1" thickBot="1">
      <c r="B79" s="180">
        <f t="shared" si="7"/>
        <v>61</v>
      </c>
      <c r="C79" s="166" t="s">
        <v>113</v>
      </c>
      <c r="D79" s="182" t="s">
        <v>72</v>
      </c>
      <c r="E79" s="181">
        <v>34449</v>
      </c>
      <c r="F79" s="135">
        <v>41396</v>
      </c>
      <c r="G79" s="140">
        <v>2.3940000000000001</v>
      </c>
      <c r="H79" s="55">
        <v>111.72499999999999</v>
      </c>
      <c r="I79" s="55">
        <v>109.075</v>
      </c>
      <c r="J79" s="55">
        <v>109.05200000000001</v>
      </c>
      <c r="K79" s="34"/>
      <c r="L79" s="34"/>
      <c r="M79" s="35"/>
      <c r="N79" s="34"/>
    </row>
    <row r="80" spans="1:14" ht="16.5" thickTop="1" thickBot="1">
      <c r="B80" s="180">
        <f t="shared" si="7"/>
        <v>62</v>
      </c>
      <c r="C80" s="183" t="s">
        <v>114</v>
      </c>
      <c r="D80" s="182" t="s">
        <v>72</v>
      </c>
      <c r="E80" s="181">
        <v>37196</v>
      </c>
      <c r="F80" s="135">
        <v>41396</v>
      </c>
      <c r="G80" s="140">
        <v>1.6930000000000001</v>
      </c>
      <c r="H80" s="55">
        <v>110.651</v>
      </c>
      <c r="I80" s="55">
        <v>108.23399999999999</v>
      </c>
      <c r="J80" s="55">
        <v>108.18899999999999</v>
      </c>
      <c r="K80" s="34"/>
      <c r="L80" s="34"/>
      <c r="M80" s="35"/>
      <c r="N80" s="34"/>
    </row>
    <row r="81" spans="1:20" ht="16.5" thickTop="1" thickBot="1">
      <c r="B81" s="180">
        <f t="shared" si="7"/>
        <v>63</v>
      </c>
      <c r="C81" s="166" t="s">
        <v>115</v>
      </c>
      <c r="D81" s="167" t="s">
        <v>45</v>
      </c>
      <c r="E81" s="181">
        <v>34311</v>
      </c>
      <c r="F81" s="135">
        <v>41425</v>
      </c>
      <c r="G81" s="140">
        <v>0.34899999999999998</v>
      </c>
      <c r="H81" s="55">
        <v>87.724000000000004</v>
      </c>
      <c r="I81" s="55">
        <v>86.131</v>
      </c>
      <c r="J81" s="55">
        <v>86.266999999999996</v>
      </c>
      <c r="K81" s="34"/>
      <c r="L81" s="34"/>
      <c r="M81" s="35"/>
      <c r="N81" s="34"/>
    </row>
    <row r="82" spans="1:20" ht="16.5" thickTop="1" thickBot="1">
      <c r="B82" s="180">
        <f t="shared" si="7"/>
        <v>64</v>
      </c>
      <c r="C82" s="166" t="s">
        <v>116</v>
      </c>
      <c r="D82" s="167" t="s">
        <v>79</v>
      </c>
      <c r="E82" s="181">
        <v>36367</v>
      </c>
      <c r="F82" s="135">
        <v>41351</v>
      </c>
      <c r="G82" s="140">
        <v>0.38600000000000001</v>
      </c>
      <c r="H82" s="55">
        <v>16.757000000000001</v>
      </c>
      <c r="I82" s="55">
        <v>16.606000000000002</v>
      </c>
      <c r="J82" s="55">
        <v>16.61</v>
      </c>
      <c r="K82" s="34"/>
      <c r="L82" s="34"/>
      <c r="M82" s="35"/>
      <c r="N82" s="34"/>
    </row>
    <row r="83" spans="1:20" ht="16.5" thickTop="1" thickBot="1">
      <c r="B83" s="180">
        <f t="shared" si="7"/>
        <v>65</v>
      </c>
      <c r="C83" s="166" t="s">
        <v>117</v>
      </c>
      <c r="D83" s="167" t="s">
        <v>87</v>
      </c>
      <c r="E83" s="181">
        <v>36857</v>
      </c>
      <c r="F83" s="184">
        <v>47190</v>
      </c>
      <c r="G83" s="140">
        <v>3.907</v>
      </c>
      <c r="H83" s="55">
        <v>269.423</v>
      </c>
      <c r="I83" s="55">
        <v>270.99599999999998</v>
      </c>
      <c r="J83" s="55">
        <v>270.33999999999997</v>
      </c>
      <c r="K83" s="34"/>
      <c r="L83" s="34"/>
      <c r="M83" s="35"/>
      <c r="N83" s="34"/>
    </row>
    <row r="84" spans="1:20" ht="16.5" thickTop="1" thickBot="1">
      <c r="A84" s="6">
        <v>44</v>
      </c>
      <c r="B84" s="180">
        <f t="shared" si="7"/>
        <v>66</v>
      </c>
      <c r="C84" s="166" t="s">
        <v>118</v>
      </c>
      <c r="D84" s="77" t="s">
        <v>91</v>
      </c>
      <c r="E84" s="181">
        <v>34599</v>
      </c>
      <c r="F84" s="135">
        <v>41424</v>
      </c>
      <c r="G84" s="140">
        <v>0.87</v>
      </c>
      <c r="H84" s="55">
        <v>39.445</v>
      </c>
      <c r="I84" s="55">
        <v>36.764000000000003</v>
      </c>
      <c r="J84" s="55">
        <v>36.527999999999999</v>
      </c>
      <c r="K84" s="34"/>
      <c r="L84" s="34"/>
      <c r="M84" s="35"/>
      <c r="N84" s="34"/>
    </row>
    <row r="85" spans="1:20" ht="15.75" customHeight="1" thickTop="1" thickBot="1">
      <c r="B85" s="180">
        <f t="shared" si="7"/>
        <v>67</v>
      </c>
      <c r="C85" s="183" t="s">
        <v>119</v>
      </c>
      <c r="D85" s="77" t="s">
        <v>95</v>
      </c>
      <c r="E85" s="181">
        <v>38777</v>
      </c>
      <c r="F85" s="135">
        <v>41425</v>
      </c>
      <c r="G85" s="140">
        <v>16.587</v>
      </c>
      <c r="H85" s="95">
        <v>2463.9589999999998</v>
      </c>
      <c r="I85" s="95">
        <v>2392.2979999999998</v>
      </c>
      <c r="J85" s="95">
        <v>2382.5819999999999</v>
      </c>
      <c r="K85" s="34"/>
      <c r="L85" s="34"/>
      <c r="M85" s="35"/>
      <c r="N85" s="34"/>
    </row>
    <row r="86" spans="1:20" ht="13.5" customHeight="1" thickTop="1" thickBot="1">
      <c r="B86" s="180">
        <f t="shared" si="7"/>
        <v>68</v>
      </c>
      <c r="C86" s="166" t="s">
        <v>120</v>
      </c>
      <c r="D86" s="167" t="s">
        <v>97</v>
      </c>
      <c r="E86" s="181">
        <v>34423</v>
      </c>
      <c r="F86" s="135">
        <v>41410</v>
      </c>
      <c r="G86" s="140">
        <v>1.476</v>
      </c>
      <c r="H86" s="55">
        <v>78.373999999999995</v>
      </c>
      <c r="I86" s="55">
        <v>76.831000000000003</v>
      </c>
      <c r="J86" s="55">
        <v>76.694999999999993</v>
      </c>
      <c r="K86" s="34"/>
      <c r="L86" s="34"/>
      <c r="M86" s="35"/>
      <c r="N86" s="34"/>
    </row>
    <row r="87" spans="1:20" ht="16.5" thickTop="1" thickBot="1">
      <c r="B87" s="180">
        <f t="shared" si="7"/>
        <v>69</v>
      </c>
      <c r="C87" s="166" t="s">
        <v>121</v>
      </c>
      <c r="D87" s="167" t="s">
        <v>97</v>
      </c>
      <c r="E87" s="181">
        <v>34731</v>
      </c>
      <c r="F87" s="135">
        <v>41408</v>
      </c>
      <c r="G87" s="140">
        <v>1.1359999999999999</v>
      </c>
      <c r="H87" s="55">
        <v>58.042999999999999</v>
      </c>
      <c r="I87" s="55">
        <v>56.914999999999999</v>
      </c>
      <c r="J87" s="55">
        <v>56.9</v>
      </c>
      <c r="K87" s="34"/>
      <c r="L87" s="34"/>
      <c r="M87" s="35"/>
      <c r="N87" s="34"/>
    </row>
    <row r="88" spans="1:20" ht="16.5" thickTop="1" thickBot="1">
      <c r="B88" s="180">
        <f t="shared" si="7"/>
        <v>70</v>
      </c>
      <c r="C88" s="185" t="s">
        <v>122</v>
      </c>
      <c r="D88" s="186" t="s">
        <v>101</v>
      </c>
      <c r="E88" s="181">
        <v>36192</v>
      </c>
      <c r="F88" s="157">
        <v>41418</v>
      </c>
      <c r="G88" s="148">
        <v>0.95799999999999996</v>
      </c>
      <c r="H88" s="55">
        <v>99.438000000000002</v>
      </c>
      <c r="I88" s="55">
        <v>100.94499999999999</v>
      </c>
      <c r="J88" s="55">
        <v>100.782</v>
      </c>
      <c r="K88" s="34"/>
      <c r="L88" s="34"/>
      <c r="M88" s="35"/>
      <c r="N88" s="34"/>
    </row>
    <row r="89" spans="1:20" ht="16.5" thickTop="1" thickBot="1">
      <c r="B89" s="180">
        <f t="shared" si="7"/>
        <v>71</v>
      </c>
      <c r="C89" s="187" t="s">
        <v>123</v>
      </c>
      <c r="D89" s="167" t="s">
        <v>101</v>
      </c>
      <c r="E89" s="181">
        <v>36297</v>
      </c>
      <c r="F89" s="157">
        <v>41418</v>
      </c>
      <c r="G89" s="140">
        <v>1.2190000000000001</v>
      </c>
      <c r="H89" s="55">
        <v>111.271</v>
      </c>
      <c r="I89" s="55">
        <v>111.717</v>
      </c>
      <c r="J89" s="55">
        <v>111.568</v>
      </c>
      <c r="K89" s="34"/>
      <c r="L89" s="34"/>
      <c r="M89" s="35"/>
      <c r="N89" s="34"/>
    </row>
    <row r="90" spans="1:20" ht="16.5" thickTop="1" thickBot="1">
      <c r="B90" s="188">
        <f t="shared" si="7"/>
        <v>72</v>
      </c>
      <c r="C90" s="171" t="s">
        <v>124</v>
      </c>
      <c r="D90" s="186" t="s">
        <v>101</v>
      </c>
      <c r="E90" s="157">
        <v>36626</v>
      </c>
      <c r="F90" s="157">
        <v>41061</v>
      </c>
      <c r="G90" s="148">
        <v>0.33100000000000002</v>
      </c>
      <c r="H90" s="78">
        <v>99.760999999999996</v>
      </c>
      <c r="I90" s="78">
        <v>101.501</v>
      </c>
      <c r="J90" s="78">
        <v>101.249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130" t="s">
        <v>125</v>
      </c>
      <c r="C91" s="159"/>
      <c r="D91" s="159"/>
      <c r="E91" s="159"/>
      <c r="F91" s="159"/>
      <c r="G91" s="159"/>
      <c r="H91" s="159"/>
      <c r="I91" s="173"/>
      <c r="J91" s="174"/>
      <c r="M91" s="84"/>
    </row>
    <row r="92" spans="1:20" ht="16.5" thickTop="1" thickBot="1">
      <c r="B92" s="189">
        <v>73</v>
      </c>
      <c r="C92" s="162" t="s">
        <v>126</v>
      </c>
      <c r="D92" s="98" t="s">
        <v>13</v>
      </c>
      <c r="E92" s="135">
        <v>39084</v>
      </c>
      <c r="F92" s="135">
        <v>41394</v>
      </c>
      <c r="G92" s="136">
        <v>0.22600000000000001</v>
      </c>
      <c r="H92" s="137">
        <v>11.554</v>
      </c>
      <c r="I92" s="137">
        <v>11.305</v>
      </c>
      <c r="J92" s="137">
        <v>11.319000000000001</v>
      </c>
      <c r="K92" s="34"/>
      <c r="L92" s="34"/>
      <c r="M92" s="35"/>
      <c r="N92" s="34"/>
    </row>
    <row r="93" spans="1:20" ht="16.5" thickTop="1" thickBot="1">
      <c r="B93" s="180">
        <f>B92+1</f>
        <v>74</v>
      </c>
      <c r="C93" s="166" t="s">
        <v>127</v>
      </c>
      <c r="D93" s="77" t="s">
        <v>13</v>
      </c>
      <c r="E93" s="181">
        <v>39084</v>
      </c>
      <c r="F93" s="135">
        <v>41394</v>
      </c>
      <c r="G93" s="140">
        <v>0.13800000000000001</v>
      </c>
      <c r="H93" s="55">
        <v>12.456</v>
      </c>
      <c r="I93" s="55">
        <v>12.1</v>
      </c>
      <c r="J93" s="55">
        <v>12.103999999999999</v>
      </c>
      <c r="K93" s="34"/>
      <c r="L93" s="34"/>
      <c r="M93" s="35"/>
      <c r="N93" s="34"/>
    </row>
    <row r="94" spans="1:20" ht="16.5" thickTop="1" thickBot="1">
      <c r="B94" s="180">
        <f t="shared" ref="B94:B105" si="8">B93+1</f>
        <v>75</v>
      </c>
      <c r="C94" s="166" t="s">
        <v>128</v>
      </c>
      <c r="D94" s="77" t="s">
        <v>13</v>
      </c>
      <c r="E94" s="181">
        <v>39084</v>
      </c>
      <c r="F94" s="190">
        <v>41060</v>
      </c>
      <c r="G94" s="140">
        <v>0.17499999999999999</v>
      </c>
      <c r="H94" s="55">
        <v>15.426</v>
      </c>
      <c r="I94" s="55">
        <v>14.87</v>
      </c>
      <c r="J94" s="55">
        <v>14.901999999999999</v>
      </c>
      <c r="K94" s="34"/>
      <c r="L94" s="34"/>
      <c r="M94" s="35"/>
      <c r="N94" s="34"/>
    </row>
    <row r="95" spans="1:20" ht="17.25" customHeight="1" thickTop="1" thickBot="1">
      <c r="B95" s="180">
        <f t="shared" si="8"/>
        <v>76</v>
      </c>
      <c r="C95" s="166" t="s">
        <v>129</v>
      </c>
      <c r="D95" s="77" t="s">
        <v>13</v>
      </c>
      <c r="E95" s="181">
        <v>39084</v>
      </c>
      <c r="F95" s="135">
        <v>41394</v>
      </c>
      <c r="G95" s="140">
        <v>0.26600000000000001</v>
      </c>
      <c r="H95" s="55">
        <v>15.221</v>
      </c>
      <c r="I95" s="55">
        <v>14.525</v>
      </c>
      <c r="J95" s="55">
        <v>14.545</v>
      </c>
      <c r="K95" s="34"/>
      <c r="L95" s="34"/>
      <c r="M95" s="35"/>
      <c r="N95" s="34"/>
    </row>
    <row r="96" spans="1:20" ht="16.5" thickTop="1" thickBot="1">
      <c r="B96" s="180">
        <f t="shared" si="8"/>
        <v>77</v>
      </c>
      <c r="C96" s="191" t="s">
        <v>130</v>
      </c>
      <c r="D96" s="77" t="s">
        <v>66</v>
      </c>
      <c r="E96" s="181">
        <v>39994</v>
      </c>
      <c r="F96" s="135">
        <v>41421</v>
      </c>
      <c r="G96" s="192">
        <v>0.26800000000000002</v>
      </c>
      <c r="H96" s="55">
        <v>12.161</v>
      </c>
      <c r="I96" s="55">
        <v>11.885</v>
      </c>
      <c r="J96" s="55">
        <v>11.862</v>
      </c>
      <c r="K96" s="34"/>
      <c r="L96" s="34"/>
      <c r="M96" s="35"/>
      <c r="N96" s="34"/>
    </row>
    <row r="97" spans="1:15" ht="16.5" thickTop="1" thickBot="1">
      <c r="B97" s="180">
        <f t="shared" si="8"/>
        <v>78</v>
      </c>
      <c r="C97" s="191" t="s">
        <v>131</v>
      </c>
      <c r="D97" s="77" t="s">
        <v>66</v>
      </c>
      <c r="E97" s="181">
        <v>40848</v>
      </c>
      <c r="F97" s="135">
        <v>41421</v>
      </c>
      <c r="G97" s="192">
        <v>8.5999999999999993E-2</v>
      </c>
      <c r="H97" s="55">
        <v>10.731</v>
      </c>
      <c r="I97" s="55">
        <v>10.73</v>
      </c>
      <c r="J97" s="55">
        <v>10.711</v>
      </c>
      <c r="K97" s="34"/>
      <c r="L97" s="34"/>
      <c r="M97" s="35"/>
      <c r="N97" s="34"/>
    </row>
    <row r="98" spans="1:15" ht="16.5" thickTop="1" thickBot="1">
      <c r="B98" s="180">
        <f>B97+1</f>
        <v>79</v>
      </c>
      <c r="C98" s="191" t="s">
        <v>132</v>
      </c>
      <c r="D98" s="77" t="s">
        <v>66</v>
      </c>
      <c r="E98" s="181">
        <v>40848</v>
      </c>
      <c r="F98" s="135">
        <v>41421</v>
      </c>
      <c r="G98" s="140">
        <v>0.14000000000000001</v>
      </c>
      <c r="H98" s="55">
        <v>10.515000000000001</v>
      </c>
      <c r="I98" s="55">
        <v>10.468999999999999</v>
      </c>
      <c r="J98" s="55">
        <v>10.465</v>
      </c>
      <c r="K98" s="34"/>
      <c r="L98" s="34"/>
      <c r="M98" s="35"/>
      <c r="N98" s="34"/>
    </row>
    <row r="99" spans="1:15" ht="16.5" thickTop="1" thickBot="1">
      <c r="B99" s="180">
        <f t="shared" si="8"/>
        <v>80</v>
      </c>
      <c r="C99" s="191" t="s">
        <v>133</v>
      </c>
      <c r="D99" s="77" t="s">
        <v>66</v>
      </c>
      <c r="E99" s="193">
        <v>40848</v>
      </c>
      <c r="F99" s="135">
        <v>41421</v>
      </c>
      <c r="G99" s="194">
        <v>0.19900000000000001</v>
      </c>
      <c r="H99" s="55">
        <v>10.686</v>
      </c>
      <c r="I99" s="55">
        <v>10.579000000000001</v>
      </c>
      <c r="J99" s="55">
        <v>10.577</v>
      </c>
      <c r="K99" s="34"/>
      <c r="L99" s="34"/>
      <c r="M99" s="35"/>
      <c r="N99" s="34"/>
    </row>
    <row r="100" spans="1:15" ht="16.5" thickTop="1" thickBot="1">
      <c r="B100" s="180">
        <f t="shared" si="8"/>
        <v>81</v>
      </c>
      <c r="C100" s="195" t="s">
        <v>134</v>
      </c>
      <c r="D100" s="167" t="s">
        <v>45</v>
      </c>
      <c r="E100" s="181">
        <v>39175</v>
      </c>
      <c r="F100" s="135">
        <v>41422</v>
      </c>
      <c r="G100" s="140">
        <v>1.3460000000000001</v>
      </c>
      <c r="H100" s="55">
        <v>123.67</v>
      </c>
      <c r="I100" s="55">
        <v>125.821</v>
      </c>
      <c r="J100" s="55">
        <v>125.94799999999999</v>
      </c>
      <c r="K100" s="34"/>
      <c r="L100" s="34"/>
      <c r="M100" s="35"/>
      <c r="N100" s="34"/>
    </row>
    <row r="101" spans="1:15" ht="16.5" thickTop="1" thickBot="1">
      <c r="B101" s="180">
        <f t="shared" si="8"/>
        <v>82</v>
      </c>
      <c r="C101" s="196" t="s">
        <v>135</v>
      </c>
      <c r="D101" s="167" t="s">
        <v>45</v>
      </c>
      <c r="E101" s="181">
        <v>39175</v>
      </c>
      <c r="F101" s="135">
        <v>41422</v>
      </c>
      <c r="G101" s="192">
        <v>1.196</v>
      </c>
      <c r="H101" s="55">
        <v>125.22499999999999</v>
      </c>
      <c r="I101" s="55">
        <v>126.63800000000001</v>
      </c>
      <c r="J101" s="55">
        <v>126.664</v>
      </c>
      <c r="K101" s="34"/>
      <c r="L101" s="34"/>
      <c r="M101" s="35"/>
      <c r="N101" s="34"/>
    </row>
    <row r="102" spans="1:15" ht="16.5" thickTop="1" thickBot="1">
      <c r="B102" s="180">
        <f t="shared" si="8"/>
        <v>83</v>
      </c>
      <c r="C102" s="197" t="s">
        <v>136</v>
      </c>
      <c r="D102" s="198" t="s">
        <v>75</v>
      </c>
      <c r="E102" s="181">
        <v>40708</v>
      </c>
      <c r="F102" s="135">
        <v>41418</v>
      </c>
      <c r="G102" s="199">
        <v>0.11</v>
      </c>
      <c r="H102" s="55">
        <v>10.509</v>
      </c>
      <c r="I102" s="55">
        <v>10.331</v>
      </c>
      <c r="J102" s="55">
        <v>10.336</v>
      </c>
      <c r="K102" s="34"/>
      <c r="L102" s="34"/>
      <c r="M102" s="35"/>
      <c r="N102" s="34"/>
    </row>
    <row r="103" spans="1:15" ht="16.5" thickTop="1" thickBot="1">
      <c r="B103" s="180">
        <f t="shared" si="8"/>
        <v>84</v>
      </c>
      <c r="C103" s="97" t="s">
        <v>137</v>
      </c>
      <c r="D103" s="98" t="s">
        <v>97</v>
      </c>
      <c r="E103" s="181">
        <v>39699</v>
      </c>
      <c r="F103" s="190">
        <v>41396</v>
      </c>
      <c r="G103" s="199">
        <v>0.92300000000000004</v>
      </c>
      <c r="H103" s="55">
        <v>111.01600000000001</v>
      </c>
      <c r="I103" s="55">
        <v>106.651</v>
      </c>
      <c r="J103" s="55">
        <v>106.715</v>
      </c>
      <c r="K103" s="34"/>
      <c r="L103" s="34"/>
      <c r="M103" s="35"/>
      <c r="N103" s="34"/>
    </row>
    <row r="104" spans="1:15" ht="16.5" thickTop="1" thickBot="1">
      <c r="B104" s="180">
        <f t="shared" si="8"/>
        <v>85</v>
      </c>
      <c r="C104" s="200" t="s">
        <v>138</v>
      </c>
      <c r="D104" s="146" t="s">
        <v>10</v>
      </c>
      <c r="E104" s="157">
        <v>39237</v>
      </c>
      <c r="F104" s="147">
        <v>41425</v>
      </c>
      <c r="G104" s="201">
        <v>0.20499999999999999</v>
      </c>
      <c r="H104" s="55">
        <v>19.855</v>
      </c>
      <c r="I104" s="55">
        <v>20.408999999999999</v>
      </c>
      <c r="J104" s="55">
        <v>20.376999999999999</v>
      </c>
      <c r="K104" s="34"/>
      <c r="L104" s="34"/>
      <c r="M104" s="35"/>
      <c r="N104" s="34"/>
    </row>
    <row r="105" spans="1:15" ht="16.5" thickTop="1" thickBot="1">
      <c r="B105" s="180">
        <f t="shared" si="8"/>
        <v>86</v>
      </c>
      <c r="C105" s="191" t="s">
        <v>139</v>
      </c>
      <c r="D105" s="77" t="s">
        <v>33</v>
      </c>
      <c r="E105" s="181">
        <v>40725</v>
      </c>
      <c r="F105" s="181" t="s">
        <v>30</v>
      </c>
      <c r="G105" s="201" t="s">
        <v>30</v>
      </c>
      <c r="H105" s="55">
        <v>86.962000000000003</v>
      </c>
      <c r="I105" s="55">
        <v>82.281000000000006</v>
      </c>
      <c r="J105" s="55">
        <v>81.849000000000004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180">
        <f>B105+1</f>
        <v>87</v>
      </c>
      <c r="C106" s="191" t="s">
        <v>140</v>
      </c>
      <c r="D106" s="77" t="s">
        <v>33</v>
      </c>
      <c r="E106" s="181">
        <v>40725</v>
      </c>
      <c r="F106" s="202" t="s">
        <v>30</v>
      </c>
      <c r="G106" s="203" t="s">
        <v>30</v>
      </c>
      <c r="H106" s="55">
        <v>88.457999999999998</v>
      </c>
      <c r="I106" s="55">
        <v>83.855999999999995</v>
      </c>
      <c r="J106" s="55">
        <v>83.225999999999999</v>
      </c>
      <c r="K106" s="34"/>
      <c r="L106" s="34"/>
      <c r="M106" s="35"/>
      <c r="N106" s="34"/>
    </row>
    <row r="107" spans="1:15" ht="15.75" thickTop="1">
      <c r="B107" s="180">
        <f t="shared" ref="B107:B110" si="9">B106+1</f>
        <v>88</v>
      </c>
      <c r="C107" s="204" t="s">
        <v>141</v>
      </c>
      <c r="D107" s="146" t="s">
        <v>142</v>
      </c>
      <c r="E107" s="205">
        <v>40910</v>
      </c>
      <c r="F107" s="135">
        <v>41418</v>
      </c>
      <c r="G107" s="206">
        <v>1.5449999999999999</v>
      </c>
      <c r="H107" s="55">
        <v>96.632999999999996</v>
      </c>
      <c r="I107" s="55">
        <v>97.045000000000002</v>
      </c>
      <c r="J107" s="55">
        <v>97.082999999999998</v>
      </c>
      <c r="K107" s="34"/>
      <c r="L107" s="34"/>
      <c r="M107" s="207"/>
      <c r="N107" s="34"/>
    </row>
    <row r="108" spans="1:15">
      <c r="B108" s="180">
        <f t="shared" si="9"/>
        <v>89</v>
      </c>
      <c r="C108" s="191" t="s">
        <v>143</v>
      </c>
      <c r="D108" s="77" t="s">
        <v>144</v>
      </c>
      <c r="E108" s="181">
        <v>41169</v>
      </c>
      <c r="F108" s="181" t="s">
        <v>145</v>
      </c>
      <c r="G108" s="208" t="s">
        <v>145</v>
      </c>
      <c r="H108" s="209">
        <v>96.430999999999997</v>
      </c>
      <c r="I108" s="55">
        <v>97.891000000000005</v>
      </c>
      <c r="J108" s="55">
        <v>97.509</v>
      </c>
      <c r="K108" s="34"/>
      <c r="L108" s="34"/>
      <c r="M108" s="207"/>
      <c r="N108" s="34"/>
    </row>
    <row r="109" spans="1:15">
      <c r="B109" s="180">
        <f t="shared" si="9"/>
        <v>90</v>
      </c>
      <c r="C109" s="191" t="s">
        <v>146</v>
      </c>
      <c r="D109" s="77" t="s">
        <v>144</v>
      </c>
      <c r="E109" s="181">
        <v>41169</v>
      </c>
      <c r="F109" s="181" t="s">
        <v>145</v>
      </c>
      <c r="G109" s="193" t="s">
        <v>145</v>
      </c>
      <c r="H109" s="210">
        <v>97.381</v>
      </c>
      <c r="I109" s="143">
        <v>100.789</v>
      </c>
      <c r="J109" s="143">
        <v>100.242</v>
      </c>
      <c r="K109" s="34"/>
      <c r="L109" s="34"/>
      <c r="M109" s="207"/>
      <c r="N109" s="34"/>
    </row>
    <row r="110" spans="1:15" ht="15.75" thickBot="1">
      <c r="B110" s="180">
        <f t="shared" si="9"/>
        <v>91</v>
      </c>
      <c r="C110" s="211" t="s">
        <v>147</v>
      </c>
      <c r="D110" s="212" t="s">
        <v>144</v>
      </c>
      <c r="E110" s="213">
        <v>41169</v>
      </c>
      <c r="F110" s="214" t="s">
        <v>145</v>
      </c>
      <c r="G110" s="215" t="s">
        <v>145</v>
      </c>
      <c r="H110" s="210">
        <v>96.659000000000006</v>
      </c>
      <c r="I110" s="216">
        <v>99.067999999999998</v>
      </c>
      <c r="J110" s="216">
        <v>99.013000000000005</v>
      </c>
      <c r="K110" s="34"/>
      <c r="L110" s="34"/>
      <c r="M110" s="207"/>
      <c r="N110" s="34"/>
    </row>
    <row r="111" spans="1:15" ht="16.5" customHeight="1" thickTop="1" thickBot="1">
      <c r="B111" s="158" t="s">
        <v>148</v>
      </c>
      <c r="C111" s="217"/>
      <c r="D111" s="217"/>
      <c r="E111" s="217"/>
      <c r="F111" s="217"/>
      <c r="G111" s="217"/>
      <c r="H111" s="217"/>
      <c r="I111" s="217"/>
      <c r="J111" s="218"/>
      <c r="M111" s="84"/>
    </row>
    <row r="112" spans="1:15" ht="16.5" thickTop="1" thickBot="1">
      <c r="B112" s="180">
        <v>92</v>
      </c>
      <c r="C112" s="97" t="s">
        <v>149</v>
      </c>
      <c r="D112" s="98" t="s">
        <v>19</v>
      </c>
      <c r="E112" s="135">
        <v>40210</v>
      </c>
      <c r="F112" s="135">
        <v>41388</v>
      </c>
      <c r="G112" s="136">
        <v>2.3279999999999998</v>
      </c>
      <c r="H112" s="164">
        <v>98.265000000000001</v>
      </c>
      <c r="I112" s="164">
        <v>96.085999999999999</v>
      </c>
      <c r="J112" s="164">
        <v>96.125</v>
      </c>
      <c r="K112" s="101" t="s">
        <v>43</v>
      </c>
      <c r="M112" s="91">
        <f t="shared" ref="M112:M114" si="10">+(J112-I112)/I112</f>
        <v>4.0588639343922607E-4</v>
      </c>
      <c r="O112" s="6" t="s">
        <v>21</v>
      </c>
    </row>
    <row r="113" spans="2:13" ht="16.5" thickTop="1" thickBot="1">
      <c r="B113" s="75">
        <f>B112+1</f>
        <v>93</v>
      </c>
      <c r="C113" s="97" t="s">
        <v>150</v>
      </c>
      <c r="D113" s="77" t="s">
        <v>19</v>
      </c>
      <c r="E113" s="181">
        <v>40630</v>
      </c>
      <c r="F113" s="135">
        <v>41388</v>
      </c>
      <c r="G113" s="136">
        <v>0.251</v>
      </c>
      <c r="H113" s="143">
        <v>110.268</v>
      </c>
      <c r="I113" s="143">
        <v>104.063</v>
      </c>
      <c r="J113" s="143">
        <v>103.422</v>
      </c>
      <c r="K113" s="101" t="s">
        <v>43</v>
      </c>
      <c r="M113" s="91">
        <f t="shared" si="10"/>
        <v>-6.1597301634587253E-3</v>
      </c>
    </row>
    <row r="114" spans="2:13" ht="16.5" thickTop="1" thickBot="1">
      <c r="B114" s="75">
        <f t="shared" ref="B114:B131" si="11">+B113+1</f>
        <v>94</v>
      </c>
      <c r="C114" s="166" t="s">
        <v>151</v>
      </c>
      <c r="D114" s="77" t="s">
        <v>72</v>
      </c>
      <c r="E114" s="181">
        <v>39097</v>
      </c>
      <c r="F114" s="135">
        <v>41396</v>
      </c>
      <c r="G114" s="192">
        <v>2.992</v>
      </c>
      <c r="H114" s="55">
        <v>136.191</v>
      </c>
      <c r="I114" s="55">
        <v>131.149</v>
      </c>
      <c r="J114" s="55">
        <v>130.93799999999999</v>
      </c>
      <c r="K114" s="219" t="s">
        <v>152</v>
      </c>
      <c r="M114" s="91">
        <f t="shared" si="10"/>
        <v>-1.6088571014648433E-3</v>
      </c>
    </row>
    <row r="115" spans="2:13" ht="16.5" thickTop="1" thickBot="1">
      <c r="B115" s="75">
        <f t="shared" si="11"/>
        <v>95</v>
      </c>
      <c r="C115" s="191" t="s">
        <v>153</v>
      </c>
      <c r="D115" s="77" t="s">
        <v>75</v>
      </c>
      <c r="E115" s="181">
        <v>39958</v>
      </c>
      <c r="F115" s="135">
        <v>41418</v>
      </c>
      <c r="G115" s="192">
        <v>6.4000000000000001E-2</v>
      </c>
      <c r="H115" s="55">
        <v>10.882999999999999</v>
      </c>
      <c r="I115" s="55">
        <v>10.728999999999999</v>
      </c>
      <c r="J115" s="55">
        <v>10.71</v>
      </c>
      <c r="K115" s="90" t="s">
        <v>39</v>
      </c>
      <c r="M115" s="91">
        <f>+(J115-I115)/I115</f>
        <v>-1.7709012955539523E-3</v>
      </c>
    </row>
    <row r="116" spans="2:13" ht="16.5" thickTop="1" thickBot="1">
      <c r="B116" s="75">
        <f t="shared" si="11"/>
        <v>96</v>
      </c>
      <c r="C116" s="191" t="s">
        <v>154</v>
      </c>
      <c r="D116" s="167" t="s">
        <v>75</v>
      </c>
      <c r="E116" s="181">
        <v>39503</v>
      </c>
      <c r="F116" s="135">
        <v>41418</v>
      </c>
      <c r="G116" s="140">
        <v>0.93400000000000005</v>
      </c>
      <c r="H116" s="55">
        <v>117.185</v>
      </c>
      <c r="I116" s="55">
        <v>117.084</v>
      </c>
      <c r="J116" s="55">
        <v>116.873</v>
      </c>
      <c r="K116" s="90" t="s">
        <v>39</v>
      </c>
      <c r="M116" s="91">
        <f>+(J116-I116)/I116</f>
        <v>-1.8021249701069191E-3</v>
      </c>
    </row>
    <row r="117" spans="2:13" ht="16.5" thickTop="1" thickBot="1">
      <c r="B117" s="75">
        <f t="shared" si="11"/>
        <v>97</v>
      </c>
      <c r="C117" s="191" t="s">
        <v>155</v>
      </c>
      <c r="D117" s="77" t="s">
        <v>75</v>
      </c>
      <c r="E117" s="181">
        <v>39503</v>
      </c>
      <c r="F117" s="135">
        <v>41418</v>
      </c>
      <c r="G117" s="140">
        <v>2.1669999999999998</v>
      </c>
      <c r="H117" s="55">
        <v>116.684</v>
      </c>
      <c r="I117" s="55">
        <v>116.717</v>
      </c>
      <c r="J117" s="55">
        <v>116.699</v>
      </c>
      <c r="K117" s="90" t="s">
        <v>39</v>
      </c>
      <c r="M117" s="91">
        <f>+(J117-I117)/I117</f>
        <v>-1.5421917972532434E-4</v>
      </c>
    </row>
    <row r="118" spans="2:13" ht="16.5" thickTop="1" thickBot="1">
      <c r="B118" s="75">
        <f t="shared" si="11"/>
        <v>98</v>
      </c>
      <c r="C118" s="191" t="s">
        <v>156</v>
      </c>
      <c r="D118" s="146" t="s">
        <v>157</v>
      </c>
      <c r="E118" s="181">
        <v>40543</v>
      </c>
      <c r="F118" s="220">
        <v>41418</v>
      </c>
      <c r="G118" s="148">
        <v>1.2769999999999999</v>
      </c>
      <c r="H118" s="55">
        <v>103.916</v>
      </c>
      <c r="I118" s="55">
        <v>103.758</v>
      </c>
      <c r="J118" s="55">
        <v>103.55200000000001</v>
      </c>
      <c r="K118" s="96" t="s">
        <v>41</v>
      </c>
      <c r="M118" s="91">
        <f t="shared" ref="M118:M130" si="12">+(J118-I118)/I118</f>
        <v>-1.9853890784323992E-3</v>
      </c>
    </row>
    <row r="119" spans="2:13" ht="16.5" thickTop="1" thickBot="1">
      <c r="B119" s="75">
        <f t="shared" si="11"/>
        <v>99</v>
      </c>
      <c r="C119" s="191" t="s">
        <v>158</v>
      </c>
      <c r="D119" s="146" t="s">
        <v>157</v>
      </c>
      <c r="E119" s="181">
        <v>40543</v>
      </c>
      <c r="F119" s="221">
        <v>41026</v>
      </c>
      <c r="G119" s="222">
        <v>0.999</v>
      </c>
      <c r="H119" s="55">
        <v>100.73399999999999</v>
      </c>
      <c r="I119" s="55">
        <v>100.129</v>
      </c>
      <c r="J119" s="55">
        <v>99.86</v>
      </c>
      <c r="K119" s="96" t="s">
        <v>41</v>
      </c>
      <c r="M119" s="91">
        <f t="shared" si="12"/>
        <v>-2.6865343706619004E-3</v>
      </c>
    </row>
    <row r="120" spans="2:13" ht="16.5" thickTop="1" thickBot="1">
      <c r="B120" s="75">
        <f t="shared" si="11"/>
        <v>100</v>
      </c>
      <c r="C120" s="183" t="s">
        <v>159</v>
      </c>
      <c r="D120" s="77" t="s">
        <v>84</v>
      </c>
      <c r="E120" s="181">
        <v>38671</v>
      </c>
      <c r="F120" s="135">
        <v>41421</v>
      </c>
      <c r="G120" s="140">
        <v>1.155</v>
      </c>
      <c r="H120" s="55">
        <v>180.58600000000001</v>
      </c>
      <c r="I120" s="55">
        <v>185.05799999999999</v>
      </c>
      <c r="J120" s="55">
        <v>184.48099999999999</v>
      </c>
      <c r="K120" s="90" t="s">
        <v>39</v>
      </c>
      <c r="M120" s="91">
        <f t="shared" si="12"/>
        <v>-3.1179414021549902E-3</v>
      </c>
    </row>
    <row r="121" spans="2:13" ht="16.5" thickTop="1" thickBot="1">
      <c r="B121" s="75">
        <f t="shared" si="11"/>
        <v>101</v>
      </c>
      <c r="C121" s="183" t="s">
        <v>160</v>
      </c>
      <c r="D121" s="77" t="s">
        <v>84</v>
      </c>
      <c r="E121" s="181">
        <v>38671</v>
      </c>
      <c r="F121" s="135">
        <v>41421</v>
      </c>
      <c r="G121" s="140">
        <v>2.274</v>
      </c>
      <c r="H121" s="55">
        <v>161.095</v>
      </c>
      <c r="I121" s="55">
        <v>162.80600000000001</v>
      </c>
      <c r="J121" s="55">
        <v>162.69800000000001</v>
      </c>
      <c r="K121" s="90" t="s">
        <v>39</v>
      </c>
      <c r="M121" s="91">
        <f t="shared" si="12"/>
        <v>-6.6336621500438613E-4</v>
      </c>
    </row>
    <row r="122" spans="2:13" ht="16.5" thickTop="1" thickBot="1">
      <c r="B122" s="75">
        <f t="shared" si="11"/>
        <v>102</v>
      </c>
      <c r="C122" s="183" t="s">
        <v>161</v>
      </c>
      <c r="D122" s="77" t="s">
        <v>84</v>
      </c>
      <c r="E122" s="181">
        <v>38671</v>
      </c>
      <c r="F122" s="135">
        <v>41421</v>
      </c>
      <c r="G122" s="140">
        <v>3.8260000000000001</v>
      </c>
      <c r="H122" s="55">
        <v>142.68600000000001</v>
      </c>
      <c r="I122" s="55">
        <v>141.72399999999999</v>
      </c>
      <c r="J122" s="55">
        <v>141.834</v>
      </c>
      <c r="K122" s="90" t="s">
        <v>39</v>
      </c>
      <c r="M122" s="91">
        <f t="shared" si="12"/>
        <v>7.7615647314508232E-4</v>
      </c>
    </row>
    <row r="123" spans="2:13" ht="15.75" customHeight="1" thickTop="1" thickBot="1">
      <c r="B123" s="75">
        <f t="shared" si="11"/>
        <v>103</v>
      </c>
      <c r="C123" s="183" t="s">
        <v>162</v>
      </c>
      <c r="D123" s="77" t="s">
        <v>84</v>
      </c>
      <c r="E123" s="181">
        <v>38835</v>
      </c>
      <c r="F123" s="135">
        <v>41421</v>
      </c>
      <c r="G123" s="140">
        <v>63.142000000000003</v>
      </c>
      <c r="H123" s="95">
        <v>9973.7060000000001</v>
      </c>
      <c r="I123" s="95">
        <v>10080.31</v>
      </c>
      <c r="J123" s="95">
        <v>10060.697</v>
      </c>
      <c r="K123" s="90" t="s">
        <v>39</v>
      </c>
      <c r="M123" s="91">
        <f t="shared" si="12"/>
        <v>-1.9456742897787246E-3</v>
      </c>
    </row>
    <row r="124" spans="2:13" ht="16.5" thickTop="1" thickBot="1">
      <c r="B124" s="75">
        <f t="shared" si="11"/>
        <v>104</v>
      </c>
      <c r="C124" s="191" t="s">
        <v>163</v>
      </c>
      <c r="D124" s="77" t="s">
        <v>84</v>
      </c>
      <c r="E124" s="181">
        <v>40014</v>
      </c>
      <c r="F124" s="192" t="s">
        <v>30</v>
      </c>
      <c r="G124" s="192" t="s">
        <v>30</v>
      </c>
      <c r="H124" s="55">
        <v>20.318999999999999</v>
      </c>
      <c r="I124" s="55">
        <v>20.132000000000001</v>
      </c>
      <c r="J124" s="55">
        <v>20.006</v>
      </c>
      <c r="K124" s="90" t="s">
        <v>39</v>
      </c>
      <c r="M124" s="91">
        <f t="shared" si="12"/>
        <v>-6.2586926286509643E-3</v>
      </c>
    </row>
    <row r="125" spans="2:13" ht="16.5" thickTop="1" thickBot="1">
      <c r="B125" s="75">
        <f t="shared" si="11"/>
        <v>105</v>
      </c>
      <c r="C125" s="191" t="s">
        <v>164</v>
      </c>
      <c r="D125" s="77" t="s">
        <v>84</v>
      </c>
      <c r="E125" s="181">
        <v>40455</v>
      </c>
      <c r="F125" s="135" t="s">
        <v>30</v>
      </c>
      <c r="G125" s="192" t="s">
        <v>30</v>
      </c>
      <c r="H125" s="55">
        <v>139.386</v>
      </c>
      <c r="I125" s="55">
        <v>133.173</v>
      </c>
      <c r="J125" s="55">
        <v>134.88200000000001</v>
      </c>
      <c r="K125" s="90" t="s">
        <v>39</v>
      </c>
      <c r="M125" s="91">
        <f t="shared" si="12"/>
        <v>1.2832931600249323E-2</v>
      </c>
    </row>
    <row r="126" spans="2:13" ht="16.5" thickTop="1" thickBot="1">
      <c r="B126" s="75">
        <f t="shared" si="11"/>
        <v>106</v>
      </c>
      <c r="C126" s="191" t="s">
        <v>165</v>
      </c>
      <c r="D126" s="77" t="s">
        <v>95</v>
      </c>
      <c r="E126" s="181">
        <v>40057</v>
      </c>
      <c r="F126" s="135" t="s">
        <v>30</v>
      </c>
      <c r="G126" s="192" t="s">
        <v>30</v>
      </c>
      <c r="H126" s="95">
        <v>1551.1849999999999</v>
      </c>
      <c r="I126" s="95">
        <v>1543.335</v>
      </c>
      <c r="J126" s="95">
        <v>1538.306</v>
      </c>
      <c r="K126" s="90" t="s">
        <v>39</v>
      </c>
      <c r="M126" s="91">
        <f t="shared" si="12"/>
        <v>-3.2585277985660898E-3</v>
      </c>
    </row>
    <row r="127" spans="2:13" ht="16.5" thickTop="1" thickBot="1">
      <c r="B127" s="75">
        <f t="shared" si="11"/>
        <v>107</v>
      </c>
      <c r="C127" s="191" t="s">
        <v>166</v>
      </c>
      <c r="D127" s="77" t="s">
        <v>95</v>
      </c>
      <c r="E127" s="181">
        <v>40690</v>
      </c>
      <c r="F127" s="135" t="s">
        <v>30</v>
      </c>
      <c r="G127" s="192" t="s">
        <v>30</v>
      </c>
      <c r="H127" s="55">
        <v>112.651</v>
      </c>
      <c r="I127" s="55">
        <v>111.187</v>
      </c>
      <c r="J127" s="55">
        <v>110.843</v>
      </c>
      <c r="K127" s="96" t="s">
        <v>41</v>
      </c>
      <c r="M127" s="91">
        <f t="shared" si="12"/>
        <v>-3.0938868752641417E-3</v>
      </c>
    </row>
    <row r="128" spans="2:13" ht="16.5" thickTop="1" thickBot="1">
      <c r="B128" s="75">
        <f t="shared" si="11"/>
        <v>108</v>
      </c>
      <c r="C128" s="191" t="s">
        <v>167</v>
      </c>
      <c r="D128" s="223" t="s">
        <v>168</v>
      </c>
      <c r="E128" s="181">
        <v>40205</v>
      </c>
      <c r="F128" s="135">
        <v>40744</v>
      </c>
      <c r="G128" s="192">
        <v>1.5820000000000001</v>
      </c>
      <c r="H128" s="55">
        <v>91.582999999999998</v>
      </c>
      <c r="I128" s="55">
        <v>88.331999999999994</v>
      </c>
      <c r="J128" s="55">
        <v>88.117999999999995</v>
      </c>
      <c r="K128" s="101" t="s">
        <v>43</v>
      </c>
      <c r="M128" s="91">
        <f t="shared" si="12"/>
        <v>-2.4226780781596551E-3</v>
      </c>
    </row>
    <row r="129" spans="2:13" ht="16.5" thickTop="1" thickBot="1">
      <c r="B129" s="75">
        <f t="shared" si="11"/>
        <v>109</v>
      </c>
      <c r="C129" s="191" t="s">
        <v>169</v>
      </c>
      <c r="D129" s="223" t="s">
        <v>168</v>
      </c>
      <c r="E129" s="181">
        <v>40240</v>
      </c>
      <c r="F129" s="135">
        <v>41430</v>
      </c>
      <c r="G129" s="192">
        <v>0.245</v>
      </c>
      <c r="H129" s="55">
        <v>115.51</v>
      </c>
      <c r="I129" s="55">
        <v>115.443</v>
      </c>
      <c r="J129" s="55">
        <v>115.809</v>
      </c>
      <c r="K129" s="101" t="s">
        <v>43</v>
      </c>
      <c r="M129" s="91">
        <f t="shared" si="12"/>
        <v>3.170395779735451E-3</v>
      </c>
    </row>
    <row r="130" spans="2:13" ht="16.5" thickTop="1" thickBot="1">
      <c r="B130" s="224">
        <f t="shared" si="11"/>
        <v>110</v>
      </c>
      <c r="C130" s="225" t="s">
        <v>170</v>
      </c>
      <c r="D130" s="226" t="s">
        <v>142</v>
      </c>
      <c r="E130" s="227">
        <v>40147</v>
      </c>
      <c r="F130" s="135">
        <v>41418</v>
      </c>
      <c r="G130" s="228">
        <v>32.752000000000002</v>
      </c>
      <c r="H130" s="229">
        <v>9259.5949999999993</v>
      </c>
      <c r="I130" s="229">
        <v>9145.1329999999998</v>
      </c>
      <c r="J130" s="229">
        <v>9148.1959999999999</v>
      </c>
      <c r="K130" s="90" t="s">
        <v>39</v>
      </c>
      <c r="M130" s="91">
        <f t="shared" si="12"/>
        <v>3.3493225303558757E-4</v>
      </c>
    </row>
    <row r="131" spans="2:13" ht="16.5" thickTop="1" thickBot="1">
      <c r="B131" s="224">
        <f t="shared" si="11"/>
        <v>111</v>
      </c>
      <c r="C131" s="225" t="s">
        <v>171</v>
      </c>
      <c r="D131" s="226" t="s">
        <v>89</v>
      </c>
      <c r="E131" s="227">
        <v>41359</v>
      </c>
      <c r="F131" s="227" t="s">
        <v>145</v>
      </c>
      <c r="G131" s="227" t="s">
        <v>145</v>
      </c>
      <c r="H131" s="227" t="s">
        <v>145</v>
      </c>
      <c r="I131" s="230">
        <v>9.8290000000000006</v>
      </c>
      <c r="J131" s="230">
        <v>9.7319999999999993</v>
      </c>
      <c r="K131" s="90" t="s">
        <v>39</v>
      </c>
      <c r="M131" s="91">
        <f>+(J131-I131)/I131</f>
        <v>-9.8687557228610539E-3</v>
      </c>
    </row>
    <row r="132" spans="2:13" ht="16.5" customHeight="1" thickTop="1" thickBot="1">
      <c r="B132" s="158" t="s">
        <v>172</v>
      </c>
      <c r="C132" s="217"/>
      <c r="D132" s="217"/>
      <c r="E132" s="217"/>
      <c r="F132" s="217"/>
      <c r="G132" s="217"/>
      <c r="H132" s="217"/>
      <c r="I132" s="217"/>
      <c r="J132" s="218"/>
      <c r="M132" s="84"/>
    </row>
    <row r="133" spans="2:13" ht="16.5" customHeight="1" thickTop="1" thickBot="1">
      <c r="B133" s="224">
        <v>112</v>
      </c>
      <c r="C133" s="225" t="s">
        <v>173</v>
      </c>
      <c r="D133" s="226" t="s">
        <v>89</v>
      </c>
      <c r="E133" s="227">
        <v>41317</v>
      </c>
      <c r="F133" s="227" t="s">
        <v>145</v>
      </c>
      <c r="G133" s="227" t="s">
        <v>145</v>
      </c>
      <c r="H133" s="227" t="s">
        <v>145</v>
      </c>
      <c r="I133" s="230">
        <v>9.4710000000000001</v>
      </c>
      <c r="J133" s="230">
        <v>9.4169999999999998</v>
      </c>
      <c r="K133" s="90" t="s">
        <v>39</v>
      </c>
      <c r="M133" s="91">
        <f t="shared" ref="M133" si="13">+(J133-I133)/I133</f>
        <v>-5.7016154577130473E-3</v>
      </c>
    </row>
    <row r="134" spans="2:13" s="231" customFormat="1" ht="13.5" thickTop="1"/>
    <row r="135" spans="2:13" s="231" customFormat="1">
      <c r="B135" s="232"/>
      <c r="C135" s="233"/>
      <c r="D135" s="233"/>
      <c r="E135" s="233"/>
      <c r="F135" s="233"/>
      <c r="G135" s="233"/>
      <c r="H135" s="233"/>
      <c r="I135" s="233"/>
      <c r="J135" s="233"/>
      <c r="K135" s="233"/>
      <c r="M135" s="234"/>
    </row>
    <row r="136" spans="2:13" s="231" customFormat="1">
      <c r="B136" s="235"/>
      <c r="C136" s="236"/>
      <c r="D136" s="236"/>
      <c r="E136" s="235"/>
      <c r="F136" s="235"/>
      <c r="G136" s="235"/>
      <c r="H136" s="235"/>
      <c r="I136" s="235"/>
      <c r="J136" s="237"/>
      <c r="M136" s="234"/>
    </row>
    <row r="137" spans="2:13" s="231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4"/>
    </row>
    <row r="138" spans="2:13" s="231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4"/>
    </row>
    <row r="139" spans="2:13" s="231" customFormat="1">
      <c r="B139" s="235"/>
      <c r="C139" s="236"/>
      <c r="D139" s="236"/>
      <c r="E139" s="235"/>
      <c r="F139" s="235"/>
      <c r="G139" s="235"/>
      <c r="H139" s="235"/>
      <c r="I139" s="235"/>
      <c r="J139" s="237"/>
      <c r="M139" s="234"/>
    </row>
    <row r="140" spans="2:13" s="231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4"/>
    </row>
    <row r="141" spans="2:13" s="231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4"/>
    </row>
    <row r="142" spans="2:13" s="231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4"/>
    </row>
    <row r="143" spans="2:13" s="231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4"/>
    </row>
    <row r="144" spans="2:13" s="231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4"/>
    </row>
    <row r="145" spans="2:13" s="231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4"/>
    </row>
    <row r="146" spans="2:13" s="231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4"/>
    </row>
    <row r="147" spans="2:13" s="231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4"/>
    </row>
    <row r="148" spans="2:13" s="231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4"/>
    </row>
    <row r="149" spans="2:13" s="231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4"/>
    </row>
    <row r="150" spans="2:13" s="231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4"/>
    </row>
    <row r="151" spans="2:13" s="231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4"/>
    </row>
    <row r="152" spans="2:13" s="231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4"/>
    </row>
    <row r="153" spans="2:13" s="231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4"/>
    </row>
    <row r="154" spans="2:13" s="231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4"/>
    </row>
    <row r="155" spans="2:13" s="231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4"/>
    </row>
    <row r="156" spans="2:13" s="231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4"/>
    </row>
    <row r="157" spans="2:13" s="231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4"/>
    </row>
    <row r="158" spans="2:13" s="231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4"/>
    </row>
    <row r="159" spans="2:13" s="231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4"/>
    </row>
    <row r="160" spans="2:13" s="231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4"/>
    </row>
    <row r="161" spans="2:13" s="231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4"/>
    </row>
    <row r="162" spans="2:13" s="231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4"/>
    </row>
    <row r="163" spans="2:13" s="231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4"/>
    </row>
    <row r="164" spans="2:13" s="231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4"/>
    </row>
    <row r="165" spans="2:13" s="231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4"/>
    </row>
    <row r="166" spans="2:13" s="231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4"/>
    </row>
    <row r="167" spans="2:13" s="231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4"/>
    </row>
    <row r="168" spans="2:13" s="231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4"/>
    </row>
    <row r="169" spans="2:13" s="231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4"/>
    </row>
    <row r="170" spans="2:13" s="231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4"/>
    </row>
    <row r="171" spans="2:13" s="231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4"/>
    </row>
    <row r="172" spans="2:13" s="231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4"/>
    </row>
    <row r="173" spans="2:13" s="231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4"/>
    </row>
    <row r="174" spans="2:13" s="231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4"/>
    </row>
    <row r="175" spans="2:13" s="231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4"/>
    </row>
    <row r="176" spans="2:13" s="231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4"/>
    </row>
    <row r="177" spans="2:13" s="231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4"/>
    </row>
    <row r="178" spans="2:13" s="231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4"/>
    </row>
    <row r="179" spans="2:13" s="231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4"/>
    </row>
    <row r="180" spans="2:13" s="231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4"/>
    </row>
    <row r="181" spans="2:13" s="231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4"/>
    </row>
    <row r="182" spans="2:13" s="231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4"/>
    </row>
    <row r="183" spans="2:13" s="231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4"/>
    </row>
    <row r="184" spans="2:13" s="231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4"/>
    </row>
    <row r="185" spans="2:13" s="231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4"/>
    </row>
    <row r="186" spans="2:13" s="231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4"/>
    </row>
    <row r="187" spans="2:13" s="231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4"/>
    </row>
    <row r="188" spans="2:13" s="231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4"/>
    </row>
    <row r="189" spans="2:13" s="231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4"/>
    </row>
    <row r="190" spans="2:13" s="231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4"/>
    </row>
    <row r="191" spans="2:13" s="231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4"/>
    </row>
    <row r="192" spans="2:13" s="231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4"/>
    </row>
    <row r="193" spans="2:13" s="231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4"/>
    </row>
    <row r="194" spans="2:13" s="231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4"/>
    </row>
    <row r="195" spans="2:13" s="231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4"/>
    </row>
    <row r="196" spans="2:13" s="231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4"/>
    </row>
    <row r="197" spans="2:13" s="231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4"/>
    </row>
    <row r="198" spans="2:13" s="231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4"/>
    </row>
    <row r="199" spans="2:13" s="231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4"/>
    </row>
    <row r="200" spans="2:13" s="231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4"/>
    </row>
    <row r="201" spans="2:13" s="231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4"/>
    </row>
    <row r="202" spans="2:13" s="231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4"/>
    </row>
    <row r="203" spans="2:13" s="231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4"/>
    </row>
    <row r="204" spans="2:13" s="231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4"/>
    </row>
    <row r="205" spans="2:13" s="231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4"/>
    </row>
    <row r="206" spans="2:13" s="231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4"/>
    </row>
    <row r="207" spans="2:13" s="231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4"/>
    </row>
    <row r="208" spans="2:13" s="231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4"/>
    </row>
    <row r="209" spans="2:13" s="231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4"/>
    </row>
    <row r="210" spans="2:13" s="231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4"/>
    </row>
    <row r="211" spans="2:13" s="231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4"/>
    </row>
    <row r="212" spans="2:13" s="231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4"/>
    </row>
    <row r="213" spans="2:13" s="231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4"/>
    </row>
    <row r="214" spans="2:13" s="231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4"/>
    </row>
    <row r="215" spans="2:13" s="231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4"/>
    </row>
    <row r="216" spans="2:13" s="231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4"/>
    </row>
    <row r="217" spans="2:13" s="231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4"/>
    </row>
    <row r="218" spans="2:13" s="231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4"/>
    </row>
    <row r="219" spans="2:13" s="231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4"/>
    </row>
    <row r="220" spans="2:13" s="231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4"/>
    </row>
    <row r="221" spans="2:13" s="231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4"/>
    </row>
    <row r="222" spans="2:13" s="231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4"/>
    </row>
    <row r="223" spans="2:13" s="231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4"/>
    </row>
    <row r="224" spans="2:13" s="231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4"/>
    </row>
    <row r="225" spans="2:13" s="231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4"/>
    </row>
    <row r="226" spans="2:13" s="231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4"/>
    </row>
    <row r="227" spans="2:13" s="231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4"/>
    </row>
    <row r="228" spans="2:13" s="231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4"/>
    </row>
    <row r="229" spans="2:13" s="231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4"/>
    </row>
    <row r="230" spans="2:13" s="231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4"/>
    </row>
    <row r="231" spans="2:13" s="231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4"/>
    </row>
    <row r="232" spans="2:13" s="231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4"/>
    </row>
    <row r="233" spans="2:13" s="231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4"/>
    </row>
    <row r="234" spans="2:13" s="231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4"/>
    </row>
    <row r="235" spans="2:13" s="231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4"/>
    </row>
    <row r="236" spans="2:13" s="231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4"/>
    </row>
    <row r="237" spans="2:13" s="231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4"/>
    </row>
    <row r="238" spans="2:13" s="231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4"/>
    </row>
    <row r="239" spans="2:13" s="231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4"/>
    </row>
    <row r="240" spans="2:13" s="231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4"/>
    </row>
    <row r="241" spans="2:13" s="231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4"/>
    </row>
    <row r="242" spans="2:13" s="231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4"/>
    </row>
    <row r="243" spans="2:13" s="231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4"/>
    </row>
    <row r="244" spans="2:13" s="231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4"/>
    </row>
    <row r="245" spans="2:13" s="231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4"/>
    </row>
    <row r="246" spans="2:13" s="231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4"/>
    </row>
    <row r="247" spans="2:13" s="231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4"/>
    </row>
    <row r="248" spans="2:13" s="231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4"/>
    </row>
    <row r="249" spans="2:13" s="231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4"/>
    </row>
    <row r="250" spans="2:13" s="231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4"/>
    </row>
    <row r="251" spans="2:13" s="231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4"/>
    </row>
    <row r="252" spans="2:13" s="231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4"/>
    </row>
    <row r="253" spans="2:13" s="231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4"/>
    </row>
    <row r="254" spans="2:13" s="231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4"/>
    </row>
    <row r="255" spans="2:13" s="231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4"/>
    </row>
    <row r="256" spans="2:13" s="231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4"/>
    </row>
    <row r="257" spans="2:13" s="231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4"/>
    </row>
    <row r="258" spans="2:13" s="231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4"/>
    </row>
    <row r="259" spans="2:13" s="231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4"/>
    </row>
    <row r="260" spans="2:13" s="231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4"/>
    </row>
    <row r="261" spans="2:13" s="231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4"/>
    </row>
    <row r="262" spans="2:13" s="231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4"/>
    </row>
    <row r="263" spans="2:13" s="231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4"/>
    </row>
    <row r="264" spans="2:13" s="231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4"/>
    </row>
    <row r="265" spans="2:13" s="231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4"/>
    </row>
    <row r="266" spans="2:13" s="231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4"/>
    </row>
    <row r="267" spans="2:13" s="231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4"/>
    </row>
    <row r="268" spans="2:13" s="231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4"/>
    </row>
    <row r="269" spans="2:13" s="231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4"/>
    </row>
    <row r="270" spans="2:13" s="231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4"/>
    </row>
    <row r="271" spans="2:13" s="231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4"/>
    </row>
    <row r="272" spans="2:13" s="231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4"/>
    </row>
    <row r="273" spans="2:13" s="231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4"/>
    </row>
    <row r="274" spans="2:13" s="231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4"/>
    </row>
    <row r="275" spans="2:13" s="231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4"/>
    </row>
    <row r="276" spans="2:13" s="231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4"/>
    </row>
    <row r="277" spans="2:13" s="231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4"/>
    </row>
    <row r="278" spans="2:13" s="231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4"/>
    </row>
    <row r="279" spans="2:13" s="231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4"/>
    </row>
    <row r="280" spans="2:13" s="231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4"/>
    </row>
    <row r="281" spans="2:13" s="231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4"/>
    </row>
    <row r="282" spans="2:13" s="231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4"/>
    </row>
    <row r="283" spans="2:13" s="231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4"/>
    </row>
    <row r="284" spans="2:13" s="231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4"/>
    </row>
    <row r="285" spans="2:13" s="231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4"/>
    </row>
    <row r="286" spans="2:13" s="231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4"/>
    </row>
    <row r="287" spans="2:13" s="231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4"/>
    </row>
    <row r="288" spans="2:13" s="231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4"/>
    </row>
    <row r="289" spans="2:13" s="231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4"/>
    </row>
    <row r="290" spans="2:13" s="231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4"/>
    </row>
    <row r="291" spans="2:13" s="231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4"/>
    </row>
    <row r="292" spans="2:13" s="231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4"/>
    </row>
    <row r="293" spans="2:13" s="231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4"/>
    </row>
    <row r="294" spans="2:13" s="231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4"/>
    </row>
    <row r="295" spans="2:13" s="231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4"/>
    </row>
    <row r="296" spans="2:13" s="231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4"/>
    </row>
    <row r="297" spans="2:13" s="231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4"/>
    </row>
    <row r="298" spans="2:13" s="231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4"/>
    </row>
    <row r="299" spans="2:13" s="231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4"/>
    </row>
    <row r="300" spans="2:13" s="231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4"/>
    </row>
    <row r="301" spans="2:13" s="231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4"/>
    </row>
    <row r="302" spans="2:13" s="231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4"/>
    </row>
    <row r="303" spans="2:13" s="231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4"/>
    </row>
    <row r="304" spans="2:13" s="231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4"/>
    </row>
    <row r="305" spans="2:13" s="231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4"/>
    </row>
    <row r="306" spans="2:13" s="231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4"/>
    </row>
    <row r="307" spans="2:13" s="231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4"/>
    </row>
    <row r="308" spans="2:13" s="231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4"/>
    </row>
    <row r="309" spans="2:13" s="231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4"/>
    </row>
    <row r="310" spans="2:13" s="231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4"/>
    </row>
    <row r="311" spans="2:13" s="231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4"/>
    </row>
    <row r="312" spans="2:13" s="231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4"/>
    </row>
    <row r="313" spans="2:13" s="231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4"/>
    </row>
    <row r="314" spans="2:13" s="231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4"/>
    </row>
    <row r="315" spans="2:13" s="231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4"/>
    </row>
    <row r="316" spans="2:13" s="231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4"/>
    </row>
    <row r="317" spans="2:13" s="231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4"/>
    </row>
    <row r="318" spans="2:13" s="231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4"/>
    </row>
    <row r="319" spans="2:13" s="231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4"/>
    </row>
    <row r="320" spans="2:13" s="231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4"/>
    </row>
    <row r="321" spans="2:13" s="231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4"/>
    </row>
    <row r="322" spans="2:13" s="231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4"/>
    </row>
    <row r="323" spans="2:13" s="231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4"/>
    </row>
    <row r="324" spans="2:13" s="231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4"/>
    </row>
    <row r="325" spans="2:13" s="231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4"/>
    </row>
    <row r="326" spans="2:13" s="231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4"/>
    </row>
    <row r="327" spans="2:13" s="231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4"/>
    </row>
    <row r="328" spans="2:13" s="231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4"/>
    </row>
    <row r="329" spans="2:13" s="231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4"/>
    </row>
    <row r="330" spans="2:13" s="231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4"/>
    </row>
    <row r="331" spans="2:13" s="231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4"/>
    </row>
    <row r="332" spans="2:13" s="231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4"/>
    </row>
    <row r="333" spans="2:13" s="231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4"/>
    </row>
    <row r="334" spans="2:13" s="231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4"/>
    </row>
    <row r="335" spans="2:13" s="231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4"/>
    </row>
    <row r="336" spans="2:13" s="231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4"/>
    </row>
    <row r="337" spans="2:13" s="231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4"/>
    </row>
    <row r="338" spans="2:13" s="231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4"/>
    </row>
    <row r="339" spans="2:13" s="231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4"/>
    </row>
    <row r="340" spans="2:13" s="231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4"/>
    </row>
    <row r="341" spans="2:13" s="231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4"/>
    </row>
    <row r="342" spans="2:13" s="231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4"/>
    </row>
    <row r="343" spans="2:13" s="231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4"/>
    </row>
    <row r="344" spans="2:13" s="231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4"/>
    </row>
    <row r="345" spans="2:13" s="231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4"/>
    </row>
    <row r="346" spans="2:13" s="231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4"/>
    </row>
    <row r="347" spans="2:13" s="231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4"/>
    </row>
    <row r="348" spans="2:13" s="231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4"/>
    </row>
    <row r="349" spans="2:13" s="231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4"/>
    </row>
    <row r="350" spans="2:13" s="231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4"/>
    </row>
    <row r="351" spans="2:13" s="231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4"/>
    </row>
    <row r="352" spans="2:13" s="231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4"/>
    </row>
    <row r="353" spans="2:13" s="231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4"/>
    </row>
    <row r="354" spans="2:13" s="231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4"/>
    </row>
    <row r="355" spans="2:13" s="231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4"/>
    </row>
    <row r="356" spans="2:13" s="231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4"/>
    </row>
    <row r="357" spans="2:13" s="231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4"/>
    </row>
    <row r="358" spans="2:13" s="231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4"/>
    </row>
    <row r="359" spans="2:13" s="231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4"/>
    </row>
    <row r="360" spans="2:13" s="231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4"/>
    </row>
    <row r="361" spans="2:13" s="231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4"/>
    </row>
    <row r="362" spans="2:13" s="231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4"/>
    </row>
    <row r="363" spans="2:13" s="231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4"/>
    </row>
    <row r="364" spans="2:13" s="231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4"/>
    </row>
    <row r="365" spans="2:13" s="231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4"/>
    </row>
    <row r="366" spans="2:13" s="231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4"/>
    </row>
    <row r="367" spans="2:13" s="231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4"/>
    </row>
    <row r="368" spans="2:13" s="231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4"/>
    </row>
    <row r="369" spans="2:13" s="231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4"/>
    </row>
    <row r="370" spans="2:13" s="231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4"/>
    </row>
    <row r="371" spans="2:13" s="231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4"/>
    </row>
    <row r="372" spans="2:13" s="231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4"/>
    </row>
    <row r="373" spans="2:13" s="231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4"/>
    </row>
    <row r="374" spans="2:13" s="231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4"/>
    </row>
    <row r="375" spans="2:13" s="231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4"/>
    </row>
    <row r="376" spans="2:13" s="231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4"/>
    </row>
    <row r="377" spans="2:13" s="231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4"/>
    </row>
    <row r="378" spans="2:13" s="231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4"/>
    </row>
    <row r="379" spans="2:13" s="231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4"/>
    </row>
    <row r="380" spans="2:13" s="231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4"/>
    </row>
    <row r="381" spans="2:13" s="231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4"/>
    </row>
    <row r="382" spans="2:13" s="231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4"/>
    </row>
    <row r="383" spans="2:13" s="231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4"/>
    </row>
    <row r="384" spans="2:13" s="231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4"/>
    </row>
    <row r="385" spans="2:13" s="231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4"/>
    </row>
    <row r="386" spans="2:13" s="231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4"/>
    </row>
    <row r="387" spans="2:13" s="231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4"/>
    </row>
    <row r="388" spans="2:13" s="231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4"/>
    </row>
    <row r="389" spans="2:13" s="231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4"/>
    </row>
    <row r="390" spans="2:13" s="231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4"/>
    </row>
    <row r="391" spans="2:13" s="231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4"/>
    </row>
    <row r="392" spans="2:13" s="231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4"/>
    </row>
    <row r="393" spans="2:13" s="231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4"/>
    </row>
    <row r="394" spans="2:13" s="231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4"/>
    </row>
    <row r="395" spans="2:13" s="231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4"/>
    </row>
    <row r="396" spans="2:13" s="231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4"/>
    </row>
    <row r="397" spans="2:13" s="231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4"/>
    </row>
    <row r="398" spans="2:13" s="231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4"/>
    </row>
    <row r="399" spans="2:13" s="231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4"/>
    </row>
    <row r="400" spans="2:13" s="231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4"/>
    </row>
    <row r="401" spans="2:13" s="231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4"/>
    </row>
    <row r="402" spans="2:13" s="231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4"/>
    </row>
    <row r="403" spans="2:13" s="231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4"/>
    </row>
    <row r="404" spans="2:13" s="231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4"/>
    </row>
    <row r="405" spans="2:13" s="231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4"/>
    </row>
    <row r="406" spans="2:13" s="231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4"/>
    </row>
    <row r="407" spans="2:13" s="231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4"/>
    </row>
    <row r="408" spans="2:13" s="231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4"/>
    </row>
    <row r="409" spans="2:13" s="231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4"/>
    </row>
    <row r="410" spans="2:13" s="231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4"/>
    </row>
    <row r="411" spans="2:13" s="231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4"/>
    </row>
    <row r="412" spans="2:13" s="231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4"/>
    </row>
    <row r="413" spans="2:13" s="231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4"/>
    </row>
    <row r="414" spans="2:13" s="231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4"/>
    </row>
    <row r="415" spans="2:13" s="231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4"/>
    </row>
    <row r="416" spans="2:13" s="231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4"/>
    </row>
    <row r="417" spans="2:13" s="231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4"/>
    </row>
    <row r="418" spans="2:13" s="231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4"/>
    </row>
    <row r="419" spans="2:13" s="231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4"/>
    </row>
    <row r="420" spans="2:13" s="231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4"/>
    </row>
    <row r="421" spans="2:13" s="231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4"/>
    </row>
    <row r="422" spans="2:13" s="231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4"/>
    </row>
    <row r="423" spans="2:13" s="231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4"/>
    </row>
    <row r="424" spans="2:13" s="231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4"/>
    </row>
    <row r="425" spans="2:13" s="231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4"/>
    </row>
    <row r="426" spans="2:13" s="231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4"/>
    </row>
    <row r="427" spans="2:13" s="231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4"/>
    </row>
    <row r="428" spans="2:13" s="231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4"/>
    </row>
    <row r="429" spans="2:13" s="231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4"/>
    </row>
    <row r="430" spans="2:13" s="231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4"/>
    </row>
    <row r="431" spans="2:13" s="231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4"/>
    </row>
    <row r="432" spans="2:13" s="231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4"/>
    </row>
    <row r="433" spans="2:13" s="231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4"/>
    </row>
    <row r="434" spans="2:13" s="231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4"/>
    </row>
    <row r="435" spans="2:13" s="231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4"/>
    </row>
    <row r="436" spans="2:13" s="231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4"/>
    </row>
    <row r="437" spans="2:13" s="231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4"/>
    </row>
    <row r="438" spans="2:13" s="231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4"/>
    </row>
    <row r="439" spans="2:13" s="231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4"/>
    </row>
    <row r="440" spans="2:13" s="231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4"/>
    </row>
    <row r="441" spans="2:13" s="231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4"/>
    </row>
    <row r="442" spans="2:13" s="231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4"/>
    </row>
    <row r="443" spans="2:13" s="231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4"/>
    </row>
    <row r="444" spans="2:13" s="231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4"/>
    </row>
    <row r="445" spans="2:13" s="231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4"/>
    </row>
    <row r="446" spans="2:13" s="231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4"/>
    </row>
    <row r="447" spans="2:13" s="231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4"/>
    </row>
    <row r="448" spans="2:13" s="231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4"/>
    </row>
    <row r="449" spans="2:13" s="231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4"/>
    </row>
    <row r="450" spans="2:13" s="231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4"/>
    </row>
    <row r="451" spans="2:13" s="231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4"/>
    </row>
    <row r="452" spans="2:13" s="231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4"/>
    </row>
    <row r="453" spans="2:13" s="231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4"/>
    </row>
    <row r="454" spans="2:13" s="231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4"/>
    </row>
    <row r="455" spans="2:13" s="231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4"/>
    </row>
    <row r="456" spans="2:13" s="231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4"/>
    </row>
    <row r="457" spans="2:13" s="231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4"/>
    </row>
    <row r="458" spans="2:13" s="231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4"/>
    </row>
    <row r="459" spans="2:13" s="231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4"/>
    </row>
    <row r="460" spans="2:13" s="231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4"/>
    </row>
    <row r="461" spans="2:13" s="231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4"/>
    </row>
    <row r="462" spans="2:13" s="231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4"/>
    </row>
    <row r="463" spans="2:13" s="231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4"/>
    </row>
    <row r="464" spans="2:13" s="231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4"/>
    </row>
    <row r="465" spans="2:13" s="231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4"/>
    </row>
    <row r="466" spans="2:13" s="231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4"/>
    </row>
    <row r="467" spans="2:13" s="231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4"/>
    </row>
    <row r="468" spans="2:13" s="231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4"/>
    </row>
    <row r="469" spans="2:13" s="231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4"/>
    </row>
    <row r="470" spans="2:13" s="231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4"/>
    </row>
    <row r="471" spans="2:13" s="231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4"/>
    </row>
    <row r="472" spans="2:13" s="231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4"/>
    </row>
    <row r="473" spans="2:13" s="231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4"/>
    </row>
    <row r="474" spans="2:13" s="231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4"/>
    </row>
    <row r="475" spans="2:13" s="231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4"/>
    </row>
    <row r="476" spans="2:13" s="231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4"/>
    </row>
    <row r="477" spans="2:13" s="231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4"/>
    </row>
    <row r="478" spans="2:13" s="231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4"/>
    </row>
    <row r="479" spans="2:13" s="231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4"/>
    </row>
    <row r="480" spans="2:13" s="231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4"/>
    </row>
    <row r="481" spans="2:13" s="231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4"/>
    </row>
    <row r="482" spans="2:13" s="231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4"/>
    </row>
    <row r="483" spans="2:13" s="231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4"/>
    </row>
    <row r="484" spans="2:13" s="231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4"/>
    </row>
    <row r="485" spans="2:13" s="231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4"/>
    </row>
    <row r="486" spans="2:13" s="231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4"/>
    </row>
    <row r="487" spans="2:13" s="231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4"/>
    </row>
    <row r="488" spans="2:13" s="231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4"/>
    </row>
    <row r="489" spans="2:13" s="231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4"/>
    </row>
    <row r="490" spans="2:13" s="231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4"/>
    </row>
    <row r="491" spans="2:13" s="231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4"/>
    </row>
    <row r="492" spans="2:13" s="231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4"/>
    </row>
    <row r="493" spans="2:13" s="231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4"/>
    </row>
    <row r="494" spans="2:13" s="231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4"/>
    </row>
    <row r="495" spans="2:13" s="231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4"/>
    </row>
    <row r="496" spans="2:13" s="231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4"/>
    </row>
    <row r="497" spans="2:13" s="231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4"/>
    </row>
    <row r="498" spans="2:13" s="231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4"/>
    </row>
    <row r="499" spans="2:13" s="231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4"/>
    </row>
    <row r="500" spans="2:13" s="231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7"/>
    </row>
    <row r="501" spans="2:13" s="231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8"/>
    </row>
    <row r="511" spans="2:13">
      <c r="B511" s="6"/>
      <c r="C511" s="6"/>
      <c r="D511" s="6"/>
      <c r="E511" s="6"/>
      <c r="F511" s="6"/>
      <c r="G511" s="6"/>
      <c r="H511" s="6"/>
      <c r="I511" s="6"/>
      <c r="J511" s="238"/>
    </row>
    <row r="512" spans="2:13">
      <c r="B512" s="6"/>
      <c r="C512" s="6"/>
      <c r="D512" s="6"/>
      <c r="E512" s="6"/>
      <c r="F512" s="6"/>
      <c r="G512" s="6"/>
      <c r="H512" s="6"/>
      <c r="I512" s="6"/>
      <c r="J512" s="238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03-07-2013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2013-07-03T11:27:50Z</dcterms:created>
  <dcterms:modified xsi:type="dcterms:W3CDTF">2013-07-03T11:28:19Z</dcterms:modified>
</cp:coreProperties>
</file>